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C:\Users\esiklic\Desktop\UPLOAD\"/>
    </mc:Choice>
  </mc:AlternateContent>
  <bookViews>
    <workbookView xWindow="-120" yWindow="-120" windowWidth="20730" windowHeight="11160"/>
  </bookViews>
  <sheets>
    <sheet name="HARDSHIP TOOLBOX" sheetId="1" r:id="rId1"/>
    <sheet name="HARDSHIP ASSESSMENT" sheetId="2" r:id="rId2"/>
    <sheet name="PAYMENT CALCULATOR" sheetId="15" r:id="rId3"/>
    <sheet name="PAYMENT SUMMARY" sheetId="3" r:id="rId4"/>
    <sheet name="FAQ" sheetId="6" r:id="rId5"/>
    <sheet name="FINANCIAL COUNSELLORS" sheetId="10" r:id="rId6"/>
    <sheet name="COMMUNITY HELP" sheetId="11" r:id="rId7"/>
    <sheet name="MORTGAGEEE CONTACTS" sheetId="13" r:id="rId8"/>
    <sheet name="CONCESSIONS" sheetId="12" r:id="rId9"/>
    <sheet name="POLICY" sheetId="4" r:id="rId10"/>
    <sheet name="CORRESPONDENCE" sheetId="9" r:id="rId11"/>
    <sheet name="TRAINING PROVIDERS" sheetId="14" r:id="rId12"/>
    <sheet name="SAMPLE TEXT" sheetId="8" r:id="rId13"/>
  </sheets>
  <definedNames>
    <definedName name="Period">'PAYMENT CALCULATOR'!$K$2:$K$4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9" i="15" l="1"/>
  <c r="B3" i="3" l="1"/>
  <c r="B5" i="3"/>
  <c r="B4" i="3"/>
  <c r="B2" i="3"/>
  <c r="F29" i="15"/>
  <c r="F21" i="15"/>
  <c r="F13" i="15"/>
  <c r="E28" i="15"/>
  <c r="D28" i="15"/>
  <c r="C28" i="15"/>
  <c r="E20" i="15"/>
  <c r="D20" i="15"/>
  <c r="C20" i="15"/>
  <c r="E12" i="15"/>
  <c r="D12" i="15"/>
  <c r="C12" i="15"/>
  <c r="F7" i="15"/>
  <c r="D27" i="15" s="1"/>
  <c r="B6" i="3" l="1" a="1"/>
  <c r="B6" i="3" s="1"/>
  <c r="B7" i="3" s="1"/>
  <c r="B8" i="3" s="1"/>
  <c r="B9" i="3" s="1" a="1"/>
  <c r="B9" i="3" s="1"/>
  <c r="F19" i="15"/>
  <c r="F20" i="15" s="1"/>
  <c r="F22" i="15" s="1"/>
  <c r="F23" i="15" s="1"/>
  <c r="E27" i="15"/>
  <c r="E29" i="15" s="1"/>
  <c r="F27" i="15"/>
  <c r="F28" i="15" s="1"/>
  <c r="F30" i="15" s="1"/>
  <c r="F31" i="15" s="1"/>
  <c r="C11" i="15"/>
  <c r="C13" i="15" s="1"/>
  <c r="D11" i="15"/>
  <c r="D13" i="15" s="1"/>
  <c r="F11" i="15"/>
  <c r="F12" i="15" s="1"/>
  <c r="F14" i="15" s="1"/>
  <c r="F15" i="15" s="1"/>
  <c r="E21" i="15"/>
  <c r="C19" i="15"/>
  <c r="C21" i="15" s="1"/>
  <c r="C27" i="15"/>
  <c r="C29" i="15" s="1"/>
  <c r="E11" i="15"/>
  <c r="E13" i="15" s="1"/>
  <c r="D19" i="15"/>
  <c r="D21" i="15" s="1"/>
  <c r="D29" i="15"/>
</calcChain>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<sst xmlns="http://schemas.openxmlformats.org/spreadsheetml/2006/main" count="249" uniqueCount="214">
  <si>
    <t>HARDSHIP TOOLBOX</t>
  </si>
  <si>
    <t>This gives a summary of the calculator.</t>
  </si>
  <si>
    <t>FINANCIAL COUNSELLORS</t>
  </si>
  <si>
    <t>Referral list for Financial Counsellors</t>
  </si>
  <si>
    <t>COMMUNITY HELP REFERRALS</t>
  </si>
  <si>
    <t>List of emergency numbers for distressed ratepayers</t>
  </si>
  <si>
    <t>MORTGAGEE CONTACTS</t>
  </si>
  <si>
    <t>List of debt recovery contacts for the banks</t>
  </si>
  <si>
    <t>CONCESSIONS</t>
  </si>
  <si>
    <t>Frequently asked questions</t>
  </si>
  <si>
    <t>TRAINING</t>
  </si>
  <si>
    <t>Some suggestions for training for staff.</t>
  </si>
  <si>
    <t>Payment arrangement calculator is used to calulate acceptable payment parameters, ensure payments are reducing debt, including arrears and ongoing rates.</t>
  </si>
  <si>
    <t>Payment arrangement summary</t>
  </si>
  <si>
    <t>Outstanding Balance</t>
  </si>
  <si>
    <t>Frequency of Payment</t>
  </si>
  <si>
    <t>Payment Arrangement</t>
  </si>
  <si>
    <t>Contribution to arrears</t>
  </si>
  <si>
    <t>Instalments Required</t>
  </si>
  <si>
    <t>Approx. years to pay</t>
  </si>
  <si>
    <t>What is Financial Hardship?</t>
  </si>
  <si>
    <t>Financial hardship is a temporary or ongoing circumstance of experiencing a lack of financial means , but not where a person chooses not to meet a liability for an unpad debt.</t>
  </si>
  <si>
    <t>POLICY</t>
  </si>
  <si>
    <t>This assessment tool is completed when assessing customers for hardhsip assistance.</t>
  </si>
  <si>
    <t>Client data</t>
  </si>
  <si>
    <t>Referral information</t>
  </si>
  <si>
    <t>PAYMENT CALCULATOR</t>
  </si>
  <si>
    <t>FAQ</t>
  </si>
  <si>
    <t>What Financial Counsellors Do</t>
  </si>
  <si>
    <t>Financial counsellors provide a free, confidential, and independent service.</t>
  </si>
  <si>
    <t>Financial counsellors can also help with the following problems:</t>
  </si>
  <si>
    <t xml:space="preserve">Financial counsellors can: </t>
  </si>
  <si>
    <t>- Suggest ways to improve your financial situation
- See if you are eligible for government assistance
- Negotiate repayment arrangements with your creditors
- Explain your options and their consequences, including debt recovery procedures, bankrupcty, and other alternatives
- Help you apply for a hardship variation
- Refer you to other services, for example, a gambling helpline, family support, personal, counselling, or community legal aid</t>
  </si>
  <si>
    <t>- Debts that you are struggling to pay
- Threatening letters of harassment by debt collectors
- debt recovery through courts
- House eviction, diconnection of gas, electricity, phone, etc
- Uninsured car accidents, taxation Debts, and unpaid fines</t>
  </si>
  <si>
    <t>Phone</t>
  </si>
  <si>
    <t>Where can I find a Financial Counsellor?</t>
  </si>
  <si>
    <t>RETURN TO MAIN MENU</t>
  </si>
  <si>
    <r>
      <rPr>
        <b/>
        <sz val="11"/>
        <color theme="1"/>
        <rFont val="Century Gothic"/>
        <family val="2"/>
        <scheme val="minor"/>
      </rPr>
      <t>Financial Counselling Telephone Help Line</t>
    </r>
    <r>
      <rPr>
        <sz val="11"/>
        <color theme="1"/>
        <rFont val="Century Gothic"/>
        <family val="2"/>
        <scheme val="minor"/>
      </rPr>
      <t xml:space="preserve">
Talk to a phone financial counsellor from anywhere in Australia by ringing: </t>
    </r>
    <r>
      <rPr>
        <b/>
        <sz val="11"/>
        <color theme="1"/>
        <rFont val="Century Gothic"/>
        <family val="2"/>
        <scheme val="minor"/>
      </rPr>
      <t>1800 007 007</t>
    </r>
    <r>
      <rPr>
        <sz val="11"/>
        <color theme="1"/>
        <rFont val="Century Gothic"/>
        <family val="2"/>
        <scheme val="minor"/>
      </rPr>
      <t xml:space="preserve"> 
(Mon to Thurs: 9.30am–8pm and Friday: 9.30am-4.30pm) 
</t>
    </r>
  </si>
  <si>
    <t>Frequently Asked Questions</t>
  </si>
  <si>
    <t>Community Help Numbers</t>
  </si>
  <si>
    <t>Beyond Bank</t>
  </si>
  <si>
    <t>La Trobe Financial</t>
  </si>
  <si>
    <t>AFSA (Australian Financial Security Authority)</t>
  </si>
  <si>
    <t>Westpac - Secured Recoveries</t>
  </si>
  <si>
    <t>08 8217 1480</t>
  </si>
  <si>
    <t>Peoples Choice Credit Union</t>
  </si>
  <si>
    <t>Suncorp Limited</t>
  </si>
  <si>
    <t>08 8203 4756</t>
  </si>
  <si>
    <t>Homestart Finance</t>
  </si>
  <si>
    <t>NAB - Collections Team Aus</t>
  </si>
  <si>
    <t>Commonwealth Bank</t>
  </si>
  <si>
    <t>1300 300 470</t>
  </si>
  <si>
    <t>CitiBank Mortgage Collections</t>
  </si>
  <si>
    <t>ANZ Mortgage Collections</t>
  </si>
  <si>
    <t>BankSA Collections - Mortgages</t>
  </si>
  <si>
    <t>St George</t>
  </si>
  <si>
    <t>Institution</t>
  </si>
  <si>
    <t>Mortgagee Contacts</t>
  </si>
  <si>
    <t>Online</t>
  </si>
  <si>
    <t>1800 629 795</t>
  </si>
  <si>
    <t>https://www.stgeorge.com.au/contact-us/financial-hardship</t>
  </si>
  <si>
    <t>1800 931 678 (free call)</t>
  </si>
  <si>
    <t>www.afca.org.au</t>
  </si>
  <si>
    <t>1800 679 421</t>
  </si>
  <si>
    <t>https://www.banksa.com.au/contact-us/financial-hardship</t>
  </si>
  <si>
    <t>https://www1.citibank.com.au/help-and-support/financial-hardship</t>
  </si>
  <si>
    <t xml:space="preserve">1800 252 845 </t>
  </si>
  <si>
    <t>https://www.anz.com.au/about-us/sustainability/financial-hardship/where-to-start/</t>
  </si>
  <si>
    <t>1300 720 814</t>
  </si>
  <si>
    <t>https://www.commbank.com.au/support/financial-difficulty.html</t>
  </si>
  <si>
    <t>1800 701 599</t>
  </si>
  <si>
    <t>https://www.nab.com.au/personal/help-and-guidance/financial-hardship</t>
  </si>
  <si>
    <t>https://homestart.com.au/learn-more/manage-my-loan/financial-hardship-customer-care</t>
  </si>
  <si>
    <t>1800 225 223</t>
  </si>
  <si>
    <t>https://www.suncorp.com.au/banking/help-support/financial-difficulty.html</t>
  </si>
  <si>
    <t>https://www.peopleschoicecu.com.au/support/Financial-Hardship/</t>
  </si>
  <si>
    <t>https://www.westpac.com.au/faq/financial-hardship/</t>
  </si>
  <si>
    <t>1800 067 497</t>
  </si>
  <si>
    <t>1800 620 639</t>
  </si>
  <si>
    <t>https://www.latrobefinancial.com.au/Borrowers/FAQs</t>
  </si>
  <si>
    <t>ING Bank Australia Limited</t>
  </si>
  <si>
    <t>1300 349 166</t>
  </si>
  <si>
    <t>https://www.ing.com.au/help-and-support/tips-hints-guides/financial-hardship.html</t>
  </si>
  <si>
    <t>08 8205 8678</t>
  </si>
  <si>
    <t>https://www.beyondbank.com.au/need-help/financial-hardship-assistance.html</t>
  </si>
  <si>
    <r>
      <t xml:space="preserve">For information on concession eligibility, applications and payments contact the Depart for Human Services:
</t>
    </r>
    <r>
      <rPr>
        <b/>
        <sz val="11"/>
        <color theme="1"/>
        <rFont val="Century Gothic"/>
        <family val="2"/>
        <scheme val="minor"/>
      </rPr>
      <t xml:space="preserve">Website   </t>
    </r>
    <r>
      <rPr>
        <sz val="11"/>
        <color theme="1"/>
        <rFont val="Century Gothic"/>
        <family val="2"/>
        <scheme val="minor"/>
      </rPr>
      <t>www.sa.gov.au/concessions</t>
    </r>
    <r>
      <rPr>
        <b/>
        <sz val="11"/>
        <color theme="1"/>
        <rFont val="Century Gothic"/>
        <family val="2"/>
        <scheme val="minor"/>
      </rPr>
      <t xml:space="preserve">
Email   </t>
    </r>
    <r>
      <rPr>
        <sz val="11"/>
        <color theme="1"/>
        <rFont val="Century Gothic"/>
        <family val="2"/>
        <scheme val="minor"/>
      </rPr>
      <t>concessions@sa.gov.au</t>
    </r>
    <r>
      <rPr>
        <b/>
        <sz val="11"/>
        <color theme="1"/>
        <rFont val="Century Gothic"/>
        <family val="2"/>
        <scheme val="minor"/>
      </rPr>
      <t xml:space="preserve">
Concessions Hotline: </t>
    </r>
    <r>
      <rPr>
        <sz val="11"/>
        <color theme="1"/>
        <rFont val="Century Gothic"/>
        <family val="2"/>
        <scheme val="minor"/>
      </rPr>
      <t>1800 307 758</t>
    </r>
  </si>
  <si>
    <t>Draft Hardship Policy for Residential Water Customers</t>
  </si>
  <si>
    <t>Training</t>
  </si>
  <si>
    <t>The rates team can also assist setting up a regular payment deduction by Centrepay and direct debit. We encourage residents to contact Council as soon as they become aware that they may be unable to meet their quarterly rates payment.</t>
  </si>
  <si>
    <t>Are you experiencing Financial Hardship?</t>
  </si>
  <si>
    <t>If you’re experiencing financial hardship you can speak with our rates team. We can set up an affordable payment schedule or refer you to a free accredited financial counsellor.</t>
  </si>
  <si>
    <t>Hardship policy</t>
  </si>
  <si>
    <t>We are committed to assisting retail water customers who are experiencing financial hardship to manage their bills on an ongoing basis and to make payments in a mutually acceptable manner, helping residents to clear their outstanding and ongoing water rates' debt.</t>
  </si>
  <si>
    <t>Contact the Rates Team on [insert number] or [insert email].</t>
  </si>
  <si>
    <t>Ratepayer Details</t>
  </si>
  <si>
    <t>Assessment No:</t>
  </si>
  <si>
    <t>Name:</t>
  </si>
  <si>
    <t>Phone:</t>
  </si>
  <si>
    <t>Email:</t>
  </si>
  <si>
    <t>Are you working? F/T, P/T or Casual</t>
  </si>
  <si>
    <t>Are you receiving Centrelink benefits?</t>
  </si>
  <si>
    <t>What type of benefit?</t>
  </si>
  <si>
    <t>How many dependents?</t>
  </si>
  <si>
    <t>Are you behind in other bills?</t>
  </si>
  <si>
    <t>Up to date with mortgage?</t>
  </si>
  <si>
    <t>Who is your Mortgagee?</t>
  </si>
  <si>
    <t>Are you seeing a Financial Counsellor?</t>
  </si>
  <si>
    <t>If so who?</t>
  </si>
  <si>
    <t>Other Information</t>
  </si>
  <si>
    <t>Comments</t>
  </si>
  <si>
    <t>Arrears</t>
  </si>
  <si>
    <t>Ongoing rates</t>
  </si>
  <si>
    <t>Agreed Payment Arrangment</t>
  </si>
  <si>
    <t>How will they pay?</t>
  </si>
  <si>
    <t>Other?</t>
  </si>
  <si>
    <t>Able to increase payment in future?</t>
  </si>
  <si>
    <t>Anyone else living there that can assist with payments?</t>
  </si>
  <si>
    <t>Use calculator to ensure agreed payment arrangement will cover ongoing rates and pay off arrears in acceptable timeframe</t>
  </si>
  <si>
    <t>Refer to Financial Counsellor</t>
  </si>
  <si>
    <t>Is the assessment with External debt Recovery contractor?</t>
  </si>
  <si>
    <t>Is the property going to be sold?</t>
  </si>
  <si>
    <t>Is the property going to be handed back to finance provider or re-possessed?</t>
  </si>
  <si>
    <t>Is property currently Chapter 10 status?</t>
  </si>
  <si>
    <t>Have they considered refinancing-speaking to their Mortgagee?</t>
  </si>
  <si>
    <t>Have they considered early release of Super?</t>
  </si>
  <si>
    <t>Are they a Seniors Card holder?</t>
  </si>
  <si>
    <t>Is Senior Postponement an option?</t>
  </si>
  <si>
    <t>Payment information</t>
  </si>
  <si>
    <t>Item</t>
  </si>
  <si>
    <t>CORRESPONDENCE</t>
  </si>
  <si>
    <t>Response</t>
  </si>
  <si>
    <t>Total Arrears</t>
  </si>
  <si>
    <t>Set up Centrepay?</t>
  </si>
  <si>
    <t>Set up Direct Debit?</t>
  </si>
  <si>
    <t>Internal Checklist</t>
  </si>
  <si>
    <t>Hardship Assessment &amp; Checklist</t>
  </si>
  <si>
    <t>HARDSHIP ASSESSMENT &amp; CHECKLIST</t>
  </si>
  <si>
    <t>Outstanding Account Balance</t>
  </si>
  <si>
    <t>Total</t>
  </si>
  <si>
    <t>Payment Period Requested</t>
  </si>
  <si>
    <t>Weekly</t>
  </si>
  <si>
    <t>Paid within</t>
  </si>
  <si>
    <t>6mths</t>
  </si>
  <si>
    <t>12 mths</t>
  </si>
  <si>
    <t>2 years</t>
  </si>
  <si>
    <t>Negotiated</t>
  </si>
  <si>
    <t>Current usage</t>
  </si>
  <si>
    <t>No of installments</t>
  </si>
  <si>
    <t>Years to pay</t>
  </si>
  <si>
    <t>Fortnightly</t>
  </si>
  <si>
    <t>Monthly</t>
  </si>
  <si>
    <t>Bill 2</t>
  </si>
  <si>
    <t>Bill 3</t>
  </si>
  <si>
    <t>Bill 4</t>
  </si>
  <si>
    <t>Bill 1</t>
  </si>
  <si>
    <t>Past year's usage</t>
  </si>
  <si>
    <t>Negotiatied Repayment Amount</t>
  </si>
  <si>
    <t>Payment Calculator</t>
  </si>
  <si>
    <t>Calculator Instructions:</t>
  </si>
  <si>
    <t>Only enter data into orange cells.</t>
  </si>
  <si>
    <t>3. Select payment period</t>
  </si>
  <si>
    <t xml:space="preserve">4. Tables present payment amounts </t>
  </si>
  <si>
    <t>for different timeframes</t>
  </si>
  <si>
    <t xml:space="preserve">5. If a different payment level is </t>
  </si>
  <si>
    <t>negotiated, enter this to show the</t>
  </si>
  <si>
    <t xml:space="preserve"> repayment timeframes in the tables</t>
  </si>
  <si>
    <t xml:space="preserve">1. Enter outstanding account </t>
  </si>
  <si>
    <t>balances</t>
  </si>
  <si>
    <t>Historical usage</t>
  </si>
  <si>
    <t>2. Enter historical usage amounts</t>
  </si>
  <si>
    <t>from previous four bills</t>
  </si>
  <si>
    <t>PAYMENT SUMMARY</t>
  </si>
  <si>
    <t>Ongoing charges</t>
  </si>
  <si>
    <t>Historcial Usage per year</t>
  </si>
  <si>
    <t>Regular Rates Notice</t>
  </si>
  <si>
    <t>Hardship</t>
  </si>
  <si>
    <t>Persons experiencing hardship may seek assistance from Council. Please phone [insert phone number]
for a confidential discussion or email [insert email address]</t>
  </si>
  <si>
    <t>Notice of Overdue Rates</t>
  </si>
  <si>
    <t>If you are experiencing financial difficulty, Council encourages you to seek advice from a financial counselling
service as financial hardship provisions may apply. You can find your nearest counselling service by visiting
this link http://www.safca.org.au</t>
  </si>
  <si>
    <t>Correspondence</t>
  </si>
  <si>
    <t>First Reminder Letter</t>
  </si>
  <si>
    <t>Sample reminder letter</t>
  </si>
  <si>
    <t>Internal policy &amp; templates</t>
  </si>
  <si>
    <t>SAMPLE TEXT</t>
  </si>
  <si>
    <t>Sample Text</t>
  </si>
  <si>
    <t>Website</t>
  </si>
  <si>
    <t>Having difficulty paying rates?</t>
  </si>
  <si>
    <r>
      <t xml:space="preserve">This policy provides options for ratepayers seeking rates relief due to hardship or extenuating circumstances. Council may refer the ratepayer to an accredited financial counsellor or negotiate a flexible longer-term debt repayment arrangement. Section 182 of the </t>
    </r>
    <r>
      <rPr>
        <i/>
        <sz val="12"/>
        <color theme="1"/>
        <rFont val="Century Gothic"/>
        <family val="2"/>
        <scheme val="minor"/>
      </rPr>
      <t>Local Government Act 1999</t>
    </r>
    <r>
      <rPr>
        <sz val="12"/>
        <color theme="1"/>
        <rFont val="Century Gothic"/>
        <family val="2"/>
        <scheme val="minor"/>
      </rPr>
      <t xml:space="preserve"> advises Council can grant rates relief due to hardship or extenuating circumstances.</t>
    </r>
  </si>
  <si>
    <t>Lifeline provides a range of training courses delivered by qualified and experienced trainers to suit individuals and organisations.</t>
  </si>
  <si>
    <t>Self Care</t>
  </si>
  <si>
    <t>Depression Awareness</t>
  </si>
  <si>
    <t>Stress Awareness</t>
  </si>
  <si>
    <t>Mental Health Awareness</t>
  </si>
  <si>
    <t>ASIST</t>
  </si>
  <si>
    <t>safeTALK</t>
  </si>
  <si>
    <t>Lifeline</t>
  </si>
  <si>
    <t>Uniting Care Wesley Bowden</t>
  </si>
  <si>
    <t>enquiries@ucwb.org.au</t>
  </si>
  <si>
    <t>-Working Effectively</t>
  </si>
  <si>
    <t>-Social &amp; Emotional Wellbeing</t>
  </si>
  <si>
    <t>-Suicide prevention through LivingWorks</t>
  </si>
  <si>
    <t>-Domestic Violence Response</t>
  </si>
  <si>
    <r>
      <t xml:space="preserve">Short courses can also be tailored to a client’s requirements and delivered at the client's premises. Email </t>
    </r>
    <r>
      <rPr>
        <b/>
        <sz val="11"/>
        <color theme="1"/>
        <rFont val="Century Gothic"/>
        <family val="2"/>
        <scheme val="minor"/>
      </rPr>
      <t>training@lifeline.org.au</t>
    </r>
  </si>
  <si>
    <t xml:space="preserve">Helping people understand their energy and water bills, save money on household usage, find a better deal and get assistance if they are struggling </t>
  </si>
  <si>
    <t>to pay their utility bills.</t>
  </si>
  <si>
    <t xml:space="preserve">ConnectEd trains community workers, provides information sessions for </t>
  </si>
  <si>
    <t xml:space="preserve">community groups and individual case management with the aim of keeping </t>
  </si>
  <si>
    <t>people connected to energy, water and communications.</t>
  </si>
  <si>
    <t>This toolbox is designed to assist you work with clients who are experiencing financial hardship. A range of resources and calculators are included, many of which can be added to and updated to suit your organisation and community. You can access each resource by clicking on it's name.</t>
  </si>
  <si>
    <t>Draft Financial Hardship Policy Statement</t>
  </si>
  <si>
    <t>Example text about Hardship Provsions for Council Rates Notices and Websites</t>
  </si>
  <si>
    <t xml:space="preserve">Concessions and Support Services (CASS) </t>
  </si>
  <si>
    <t>CASS provides a range of concessions and services to eligible South Australians through ConcessionsSA and various programs including:
- Companion Card
- Cost of Living Concession
- Energy bill concession
- Emergency Energy Payment Scheme
- Emergency Services Levy (fixed property) Remission
- Funeral AssistanceSA
- GlassesSA
- Medical Heating and Cooling Concession
- Personal Alert Systems Rebate Scheme
- Transport Concession Card
- Water and sewage rate concessions.</t>
  </si>
  <si>
    <t>Contact info for Concessions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</si>
</sst>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8" formatCode="&quot;$&quot;#,##0.00;[Red]\-&quot;$&quot;#,##0.00"/>
    <numFmt numFmtId="44" formatCode="_-&quot;$&quot;* #,##0.00_-;\-&quot;$&quot;* #,##0.00_-;_-&quot;$&quot;* &quot;-&quot;??_-;_-@_-"/>
    <numFmt numFmtId="164" formatCode="0.00_ ;[Red]\-0.00\ "/>
  </numFmts>
  <fonts count="26" x14ac:knownFonts="1">
    <font>
      <sz val="11"/>
      <color theme="1"/>
      <name val="Century Gothic"/>
      <family val="2"/>
      <scheme val="minor"/>
    </font>
    <font>
      <sz val="11"/>
      <color theme="1"/>
      <name val="Century Gothic"/>
      <family val="2"/>
      <scheme val="minor"/>
    </font>
    <font>
      <b/>
      <sz val="11"/>
      <color theme="1"/>
      <name val="Century Gothic"/>
      <family val="2"/>
      <scheme val="minor"/>
    </font>
    <font>
      <u/>
      <sz val="11"/>
      <color theme="10"/>
      <name val="Century Gothic"/>
      <family val="2"/>
      <scheme val="minor"/>
    </font>
    <font>
      <sz val="14"/>
      <color theme="1"/>
      <name val="Century Gothic"/>
      <family val="2"/>
      <scheme val="minor"/>
    </font>
    <font>
      <sz val="28"/>
      <color theme="1"/>
      <name val="Century Gothic"/>
      <family val="2"/>
      <scheme val="minor"/>
    </font>
    <font>
      <sz val="36"/>
      <color theme="1"/>
      <name val="Century Gothic"/>
      <family val="2"/>
      <scheme val="minor"/>
    </font>
    <font>
      <b/>
      <sz val="14"/>
      <color rgb="FF000000"/>
      <name val="Calibri"/>
      <family val="2"/>
    </font>
    <font>
      <sz val="11"/>
      <color theme="1"/>
      <name val="Calibri"/>
      <family val="2"/>
    </font>
    <font>
      <sz val="11"/>
      <color rgb="FF000000"/>
      <name val="Calibri"/>
      <family val="2"/>
    </font>
    <font>
      <b/>
      <sz val="11"/>
      <color rgb="FF000000"/>
      <name val="Calibri"/>
      <family val="2"/>
    </font>
    <font>
      <b/>
      <sz val="11"/>
      <color theme="1"/>
      <name val="Arial"/>
      <family val="2"/>
    </font>
    <font>
      <sz val="11"/>
      <color theme="1"/>
      <name val="Arial"/>
      <family val="2"/>
    </font>
    <font>
      <b/>
      <sz val="18"/>
      <color theme="1"/>
      <name val="Century Gothic"/>
      <family val="2"/>
      <scheme val="minor"/>
    </font>
    <font>
      <u/>
      <sz val="11"/>
      <name val="Century Gothic"/>
      <family val="2"/>
      <scheme val="minor"/>
    </font>
    <font>
      <b/>
      <u/>
      <sz val="11"/>
      <name val="Century Gothic"/>
      <family val="2"/>
      <scheme val="minor"/>
    </font>
    <font>
      <sz val="11"/>
      <name val="Century Gothic"/>
      <family val="2"/>
      <scheme val="minor"/>
    </font>
    <font>
      <b/>
      <sz val="11"/>
      <name val="Century Gothic"/>
      <family val="2"/>
      <scheme val="minor"/>
    </font>
    <font>
      <sz val="20"/>
      <color theme="1"/>
      <name val="Century Gothic"/>
      <family val="2"/>
      <scheme val="minor"/>
    </font>
    <font>
      <sz val="18"/>
      <color theme="1"/>
      <name val="Century Gothic"/>
      <family val="2"/>
      <scheme val="minor"/>
    </font>
    <font>
      <sz val="12"/>
      <color theme="1"/>
      <name val="Century Gothic"/>
      <family val="2"/>
      <scheme val="minor"/>
    </font>
    <font>
      <b/>
      <sz val="12"/>
      <color theme="1"/>
      <name val="Century Gothic"/>
      <family val="2"/>
      <scheme val="minor"/>
    </font>
    <font>
      <b/>
      <u/>
      <sz val="11"/>
      <color theme="1"/>
      <name val="Century Gothic"/>
      <family val="2"/>
      <scheme val="minor"/>
    </font>
    <font>
      <sz val="18"/>
      <name val="Century Gothic"/>
      <family val="2"/>
      <scheme val="minor"/>
    </font>
    <font>
      <i/>
      <sz val="12"/>
      <color theme="1"/>
      <name val="Century Gothic"/>
      <family val="2"/>
      <scheme val="minor"/>
    </font>
    <font>
      <b/>
      <sz val="14"/>
      <name val="Century Gothic"/>
      <family val="2"/>
      <scheme val="minor"/>
    </font>
  </fonts>
  <fills count="16">
    <fill>
      <patternFill patternType="none"/>
    </fill>
    <fill>
      <patternFill patternType="gray125"/>
    </fill>
    <fill>
      <patternFill patternType="solid">
        <fgColor theme="6"/>
        <bgColor indexed="64"/>
      </patternFill>
    </fill>
    <fill>
      <patternFill patternType="solid">
        <fgColor theme="6" tint="0.39997558519241921"/>
        <bgColor indexed="64"/>
      </patternFill>
    </fill>
    <fill>
      <patternFill patternType="solid">
        <fgColor theme="9"/>
        <bgColor indexed="64"/>
      </patternFill>
    </fill>
    <fill>
      <patternFill patternType="solid">
        <fgColor theme="8"/>
        <bgColor indexed="64"/>
      </patternFill>
    </fill>
    <fill>
      <patternFill patternType="solid">
        <fgColor theme="7"/>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theme="6" tint="0.59999389629810485"/>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s>
  <cellStyleXfs count="3">
    <xf numFmtId="0" fontId="0" fillId="0" borderId="0"/>
    <xf numFmtId="44" fontId="1" fillId="0" borderId="0" applyFont="0" applyFill="0" applyBorder="0" applyAlignment="0" applyProtection="0"/>
    <xf numFmtId="0" fontId="3" fillId="0" borderId="0" applyNumberFormat="0" applyFill="0" applyBorder="0" applyAlignment="0" applyProtection="0"/>
  </cellStyleXfs>
  <cellXfs count="179">
    <xf numFmtId="0" fontId="0" fillId="0" borderId="0" xfId="0"/>
    <xf numFmtId="0" fontId="8" fillId="0" borderId="0" xfId="0" applyFont="1" applyProtection="1">
      <protection hidden="1"/>
    </xf>
    <xf numFmtId="0" fontId="8" fillId="0" borderId="2" xfId="0" applyFont="1" applyBorder="1" applyAlignment="1" applyProtection="1">
      <alignment horizontal="left" wrapText="1"/>
      <protection hidden="1"/>
    </xf>
    <xf numFmtId="8" fontId="9" fillId="0" borderId="3" xfId="1" applyNumberFormat="1" applyFont="1" applyFill="1" applyBorder="1" applyProtection="1">
      <protection hidden="1"/>
    </xf>
    <xf numFmtId="0" fontId="8" fillId="0" borderId="5" xfId="0" applyFont="1" applyBorder="1" applyAlignment="1" applyProtection="1">
      <alignment horizontal="left" wrapText="1"/>
      <protection hidden="1"/>
    </xf>
    <xf numFmtId="0" fontId="8" fillId="0" borderId="6" xfId="0" applyFont="1" applyBorder="1" applyAlignment="1" applyProtection="1">
      <alignment horizontal="right" wrapText="1"/>
      <protection hidden="1"/>
    </xf>
    <xf numFmtId="8" fontId="9" fillId="0" borderId="6" xfId="1" applyNumberFormat="1" applyFont="1" applyFill="1" applyBorder="1" applyProtection="1">
      <protection hidden="1"/>
    </xf>
    <xf numFmtId="0" fontId="8" fillId="0" borderId="0" xfId="0" applyFont="1" applyAlignment="1" applyProtection="1">
      <alignment horizontal="center"/>
      <protection hidden="1"/>
    </xf>
    <xf numFmtId="164" fontId="8" fillId="0" borderId="6" xfId="0" applyNumberFormat="1" applyFont="1" applyBorder="1" applyProtection="1">
      <protection hidden="1"/>
    </xf>
    <xf numFmtId="0" fontId="8" fillId="0" borderId="7" xfId="0" applyFont="1" applyBorder="1" applyAlignment="1" applyProtection="1">
      <alignment horizontal="left" wrapText="1"/>
      <protection hidden="1"/>
    </xf>
    <xf numFmtId="164" fontId="8" fillId="0" borderId="8" xfId="0" applyNumberFormat="1" applyFont="1" applyBorder="1" applyProtection="1">
      <protection hidden="1"/>
    </xf>
    <xf numFmtId="0" fontId="8" fillId="0" borderId="0" xfId="0" applyFont="1"/>
    <xf numFmtId="0" fontId="0" fillId="3" borderId="1" xfId="0" applyFill="1" applyBorder="1" applyAlignment="1">
      <alignment horizontal="center" vertical="center" wrapText="1"/>
    </xf>
    <xf numFmtId="0" fontId="0" fillId="0" borderId="0" xfId="0" applyFill="1" applyBorder="1"/>
    <xf numFmtId="0" fontId="2" fillId="0" borderId="0" xfId="0" applyFont="1" applyFill="1" applyBorder="1"/>
    <xf numFmtId="0" fontId="0" fillId="0" borderId="0" xfId="0" applyFill="1" applyBorder="1" applyAlignment="1">
      <alignment wrapText="1"/>
    </xf>
    <xf numFmtId="0" fontId="0" fillId="9" borderId="1" xfId="0" applyFill="1" applyBorder="1" applyAlignment="1">
      <alignment horizontal="center" vertical="center" wrapText="1"/>
    </xf>
    <xf numFmtId="0" fontId="6" fillId="0" borderId="0" xfId="0" applyFont="1" applyFill="1" applyBorder="1" applyAlignment="1">
      <alignment vertical="center"/>
    </xf>
    <xf numFmtId="0" fontId="5" fillId="0" borderId="0" xfId="0" applyFont="1" applyFill="1" applyAlignment="1">
      <alignment vertical="center"/>
    </xf>
    <xf numFmtId="0" fontId="4" fillId="0" borderId="0" xfId="0" applyFont="1" applyFill="1" applyAlignment="1">
      <alignment vertical="center" wrapText="1"/>
    </xf>
    <xf numFmtId="0" fontId="0" fillId="0" borderId="10" xfId="0" applyFill="1" applyBorder="1" applyAlignment="1">
      <alignment vertical="center" wrapText="1"/>
    </xf>
    <xf numFmtId="0" fontId="0" fillId="0" borderId="11" xfId="0" applyFill="1" applyBorder="1" applyAlignment="1">
      <alignment vertical="center" wrapText="1"/>
    </xf>
    <xf numFmtId="0" fontId="0" fillId="8" borderId="1" xfId="0" applyFill="1" applyBorder="1" applyAlignment="1">
      <alignment horizontal="center" vertical="center" wrapText="1"/>
    </xf>
    <xf numFmtId="0" fontId="0" fillId="2" borderId="0" xfId="0" applyFill="1"/>
    <xf numFmtId="0" fontId="0" fillId="9" borderId="9" xfId="0" applyFill="1" applyBorder="1" applyAlignment="1">
      <alignment horizontal="center" vertical="center" wrapText="1"/>
    </xf>
    <xf numFmtId="0" fontId="0" fillId="3" borderId="1" xfId="0" applyFill="1" applyBorder="1" applyAlignment="1">
      <alignment horizontal="center" vertical="center"/>
    </xf>
    <xf numFmtId="0" fontId="2" fillId="0" borderId="0" xfId="0" applyFont="1"/>
    <xf numFmtId="0" fontId="3" fillId="0" borderId="0" xfId="2" applyAlignment="1">
      <alignment vertical="center"/>
    </xf>
    <xf numFmtId="0" fontId="11" fillId="0" borderId="0" xfId="0" applyFont="1"/>
    <xf numFmtId="0" fontId="12" fillId="0" borderId="0" xfId="0" applyFont="1"/>
    <xf numFmtId="0" fontId="3" fillId="0" borderId="0" xfId="2"/>
    <xf numFmtId="0" fontId="13" fillId="0" borderId="0" xfId="0" applyFont="1" applyAlignment="1">
      <alignment vertical="center"/>
    </xf>
    <xf numFmtId="49" fontId="0" fillId="3" borderId="0" xfId="0" applyNumberFormat="1" applyFont="1" applyFill="1" applyAlignment="1">
      <alignment vertical="top" wrapText="1"/>
    </xf>
    <xf numFmtId="0" fontId="14" fillId="0" borderId="0" xfId="2" applyFont="1" applyFill="1" applyBorder="1" applyAlignment="1">
      <alignment vertical="center"/>
    </xf>
    <xf numFmtId="0" fontId="0" fillId="3" borderId="0" xfId="0" applyFont="1" applyFill="1" applyAlignment="1">
      <alignment vertical="top" wrapText="1"/>
    </xf>
    <xf numFmtId="0" fontId="2" fillId="0" borderId="0" xfId="0" applyFont="1" applyFill="1" applyBorder="1" applyAlignment="1"/>
    <xf numFmtId="0" fontId="0" fillId="0" borderId="0" xfId="0" applyFont="1" applyFill="1" applyAlignment="1">
      <alignment wrapText="1"/>
    </xf>
    <xf numFmtId="0" fontId="15" fillId="4" borderId="1" xfId="2" applyFont="1" applyFill="1" applyBorder="1" applyAlignment="1">
      <alignment horizontal="center" vertical="center" wrapText="1"/>
    </xf>
    <xf numFmtId="49" fontId="0" fillId="3" borderId="10" xfId="0" applyNumberFormat="1" applyFont="1" applyFill="1" applyBorder="1" applyAlignment="1">
      <alignment vertical="top" wrapText="1"/>
    </xf>
    <xf numFmtId="0" fontId="2" fillId="3" borderId="0" xfId="0" applyFont="1" applyFill="1" applyBorder="1" applyAlignment="1"/>
    <xf numFmtId="0" fontId="0" fillId="3" borderId="0" xfId="0" applyFill="1"/>
    <xf numFmtId="0" fontId="0" fillId="3" borderId="9" xfId="0" applyFill="1" applyBorder="1"/>
    <xf numFmtId="0" fontId="2" fillId="3" borderId="9" xfId="0" applyFont="1" applyFill="1" applyBorder="1" applyAlignment="1"/>
    <xf numFmtId="0" fontId="0" fillId="5" borderId="0" xfId="0" applyFill="1"/>
    <xf numFmtId="0" fontId="0" fillId="10" borderId="1" xfId="0" applyFill="1" applyBorder="1" applyAlignment="1">
      <alignment wrapText="1"/>
    </xf>
    <xf numFmtId="0" fontId="0" fillId="10" borderId="0" xfId="0" applyFill="1" applyBorder="1" applyAlignment="1">
      <alignment wrapText="1"/>
    </xf>
    <xf numFmtId="0" fontId="14" fillId="10" borderId="1" xfId="2" applyFont="1" applyFill="1" applyBorder="1" applyAlignment="1">
      <alignment wrapText="1"/>
    </xf>
    <xf numFmtId="0" fontId="16" fillId="10" borderId="0" xfId="0" applyFont="1" applyFill="1"/>
    <xf numFmtId="0" fontId="17" fillId="10" borderId="0" xfId="0" applyFont="1" applyFill="1"/>
    <xf numFmtId="0" fontId="14" fillId="10" borderId="0" xfId="2" applyFont="1" applyFill="1"/>
    <xf numFmtId="0" fontId="16" fillId="10" borderId="1" xfId="0" applyFont="1" applyFill="1" applyBorder="1"/>
    <xf numFmtId="0" fontId="15" fillId="4" borderId="9" xfId="2" applyFont="1" applyFill="1" applyBorder="1" applyAlignment="1">
      <alignment horizontal="center" vertical="center" wrapText="1"/>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19" fillId="5" borderId="1" xfId="0" applyFont="1" applyFill="1" applyBorder="1"/>
    <xf numFmtId="0" fontId="6" fillId="2" borderId="14" xfId="0" applyFont="1" applyFill="1" applyBorder="1" applyAlignment="1">
      <alignment horizontal="center" vertical="center"/>
    </xf>
    <xf numFmtId="0" fontId="0" fillId="11" borderId="0" xfId="0" applyFill="1"/>
    <xf numFmtId="0" fontId="0" fillId="10" borderId="1" xfId="0" applyFill="1" applyBorder="1"/>
    <xf numFmtId="0" fontId="0" fillId="14" borderId="1" xfId="0" applyFill="1" applyBorder="1"/>
    <xf numFmtId="0" fontId="20" fillId="4" borderId="0" xfId="0" applyFont="1" applyFill="1" applyBorder="1" applyAlignment="1">
      <alignment horizontal="left" vertical="center"/>
    </xf>
    <xf numFmtId="0" fontId="20" fillId="4" borderId="0" xfId="0" applyFont="1" applyFill="1" applyBorder="1" applyAlignment="1">
      <alignment horizontal="left"/>
    </xf>
    <xf numFmtId="0" fontId="21" fillId="4" borderId="0" xfId="0" applyFont="1" applyFill="1" applyBorder="1" applyAlignment="1">
      <alignment horizontal="left" vertical="center"/>
    </xf>
    <xf numFmtId="0" fontId="0" fillId="13" borderId="1" xfId="0" applyFill="1" applyBorder="1"/>
    <xf numFmtId="0" fontId="0" fillId="10" borderId="4" xfId="0" applyFill="1" applyBorder="1" applyAlignment="1">
      <alignment wrapText="1"/>
    </xf>
    <xf numFmtId="0" fontId="0" fillId="10" borderId="4" xfId="0" applyFill="1" applyBorder="1"/>
    <xf numFmtId="0" fontId="0" fillId="14" borderId="1" xfId="0" applyFill="1" applyBorder="1" applyAlignment="1">
      <alignment wrapText="1"/>
    </xf>
    <xf numFmtId="0" fontId="6" fillId="2" borderId="0" xfId="0" applyFont="1" applyFill="1" applyBorder="1" applyAlignment="1">
      <alignment vertical="center"/>
    </xf>
    <xf numFmtId="0" fontId="21" fillId="4" borderId="19" xfId="0" applyFont="1" applyFill="1" applyBorder="1" applyAlignment="1">
      <alignment horizontal="left" vertical="center"/>
    </xf>
    <xf numFmtId="0" fontId="15" fillId="5" borderId="1" xfId="2" applyFont="1" applyFill="1" applyBorder="1" applyAlignment="1">
      <alignment horizontal="center" vertical="center" wrapText="1"/>
    </xf>
    <xf numFmtId="0" fontId="15" fillId="2" borderId="1" xfId="2" applyFont="1" applyFill="1" applyBorder="1" applyAlignment="1">
      <alignment horizontal="center" vertical="center" wrapText="1"/>
    </xf>
    <xf numFmtId="0" fontId="15" fillId="6" borderId="1" xfId="2" applyFont="1" applyFill="1" applyBorder="1" applyAlignment="1">
      <alignment horizontal="center" vertical="center" wrapText="1"/>
    </xf>
    <xf numFmtId="0" fontId="22" fillId="6" borderId="1" xfId="2" applyFont="1" applyFill="1" applyBorder="1" applyAlignment="1">
      <alignment horizontal="center" vertical="center" wrapText="1"/>
    </xf>
    <xf numFmtId="0" fontId="15" fillId="4" borderId="1" xfId="2" applyFont="1" applyFill="1" applyBorder="1" applyAlignment="1">
      <alignment horizontal="center" vertical="center"/>
    </xf>
    <xf numFmtId="0" fontId="15" fillId="6" borderId="1" xfId="2" applyFont="1" applyFill="1" applyBorder="1" applyAlignment="1">
      <alignment horizontal="center" vertical="center"/>
    </xf>
    <xf numFmtId="0" fontId="15" fillId="2" borderId="1" xfId="2" applyFont="1" applyFill="1" applyBorder="1" applyAlignment="1">
      <alignment horizontal="center" vertical="center"/>
    </xf>
    <xf numFmtId="0" fontId="0" fillId="12" borderId="24" xfId="0" applyFill="1" applyBorder="1"/>
    <xf numFmtId="0" fontId="0" fillId="12" borderId="21" xfId="0" applyFill="1" applyBorder="1"/>
    <xf numFmtId="0" fontId="0" fillId="12" borderId="0" xfId="0" applyFill="1"/>
    <xf numFmtId="0" fontId="0" fillId="11" borderId="1" xfId="0" applyFill="1" applyBorder="1"/>
    <xf numFmtId="0" fontId="0" fillId="11" borderId="22" xfId="0" applyFill="1" applyBorder="1"/>
    <xf numFmtId="0" fontId="0" fillId="11" borderId="25" xfId="0" applyFill="1" applyBorder="1"/>
    <xf numFmtId="0" fontId="0" fillId="11" borderId="25" xfId="0" applyFill="1" applyBorder="1" applyAlignment="1">
      <alignment horizontal="right"/>
    </xf>
    <xf numFmtId="0" fontId="2" fillId="12" borderId="22" xfId="0" applyFont="1" applyFill="1" applyBorder="1"/>
    <xf numFmtId="0" fontId="2" fillId="12" borderId="23" xfId="0" applyFont="1" applyFill="1" applyBorder="1"/>
    <xf numFmtId="0" fontId="2" fillId="12" borderId="1" xfId="0" applyFont="1" applyFill="1" applyBorder="1"/>
    <xf numFmtId="0" fontId="2" fillId="12" borderId="20" xfId="0" applyFont="1" applyFill="1" applyBorder="1"/>
    <xf numFmtId="2" fontId="0" fillId="11" borderId="1" xfId="0" applyNumberFormat="1" applyFill="1" applyBorder="1"/>
    <xf numFmtId="0" fontId="2" fillId="5" borderId="20" xfId="0" applyFont="1" applyFill="1" applyBorder="1"/>
    <xf numFmtId="0" fontId="0" fillId="5" borderId="1" xfId="0" applyFill="1" applyBorder="1"/>
    <xf numFmtId="0" fontId="0" fillId="5" borderId="1" xfId="0" applyFill="1" applyBorder="1" applyAlignment="1">
      <alignment horizontal="right"/>
    </xf>
    <xf numFmtId="0" fontId="2" fillId="11" borderId="1" xfId="0" applyFont="1" applyFill="1" applyBorder="1"/>
    <xf numFmtId="0" fontId="2" fillId="11" borderId="1" xfId="0" applyFont="1" applyFill="1" applyBorder="1" applyAlignment="1">
      <alignment horizontal="right"/>
    </xf>
    <xf numFmtId="0" fontId="0" fillId="15" borderId="0" xfId="0" applyFill="1"/>
    <xf numFmtId="2" fontId="2" fillId="11" borderId="1" xfId="0" applyNumberFormat="1" applyFont="1" applyFill="1" applyBorder="1"/>
    <xf numFmtId="0" fontId="2" fillId="12" borderId="1" xfId="0" applyFont="1" applyFill="1" applyBorder="1" applyAlignment="1">
      <alignment horizontal="right"/>
    </xf>
    <xf numFmtId="2" fontId="0" fillId="12" borderId="1" xfId="0" applyNumberFormat="1" applyFill="1" applyBorder="1"/>
    <xf numFmtId="2" fontId="2" fillId="12" borderId="1" xfId="0" applyNumberFormat="1" applyFont="1" applyFill="1" applyBorder="1"/>
    <xf numFmtId="2" fontId="0" fillId="12" borderId="23" xfId="0" applyNumberFormat="1" applyFill="1" applyBorder="1"/>
    <xf numFmtId="0" fontId="10" fillId="15" borderId="0" xfId="0" applyFont="1" applyFill="1" applyProtection="1">
      <protection hidden="1"/>
    </xf>
    <xf numFmtId="0" fontId="7" fillId="15" borderId="0" xfId="0" applyFont="1" applyFill="1" applyAlignment="1" applyProtection="1">
      <alignment vertical="center"/>
      <protection hidden="1"/>
    </xf>
    <xf numFmtId="0" fontId="8" fillId="15" borderId="0" xfId="0" applyFont="1" applyFill="1" applyProtection="1">
      <protection hidden="1"/>
    </xf>
    <xf numFmtId="0" fontId="8" fillId="15" borderId="0" xfId="0" applyFont="1" applyFill="1"/>
    <xf numFmtId="0" fontId="8" fillId="15" borderId="0" xfId="0" applyFont="1" applyFill="1" applyBorder="1" applyAlignment="1" applyProtection="1">
      <alignment horizontal="center"/>
      <protection hidden="1"/>
    </xf>
    <xf numFmtId="0" fontId="8" fillId="15" borderId="0" xfId="0" applyFont="1" applyFill="1" applyBorder="1" applyProtection="1">
      <protection hidden="1"/>
    </xf>
    <xf numFmtId="0" fontId="8" fillId="15" borderId="0" xfId="0" applyFont="1" applyFill="1" applyBorder="1" applyAlignment="1" applyProtection="1">
      <alignment horizontal="right"/>
      <protection hidden="1"/>
    </xf>
    <xf numFmtId="44" fontId="8" fillId="15" borderId="0" xfId="1" applyFont="1" applyFill="1" applyBorder="1" applyProtection="1">
      <protection hidden="1"/>
    </xf>
    <xf numFmtId="44" fontId="8" fillId="15" borderId="0" xfId="1" applyFont="1" applyFill="1" applyBorder="1" applyAlignment="1" applyProtection="1">
      <alignment horizontal="center"/>
      <protection hidden="1"/>
    </xf>
    <xf numFmtId="0" fontId="8" fillId="15" borderId="0" xfId="0" applyFont="1" applyFill="1" applyAlignment="1" applyProtection="1">
      <alignment horizontal="center"/>
      <protection hidden="1"/>
    </xf>
    <xf numFmtId="0" fontId="0" fillId="10" borderId="0" xfId="0" applyFill="1"/>
    <xf numFmtId="0" fontId="0" fillId="11" borderId="0" xfId="0" applyFill="1" applyAlignment="1">
      <alignment wrapText="1"/>
    </xf>
    <xf numFmtId="0" fontId="15" fillId="2" borderId="0" xfId="2" applyFont="1" applyFill="1" applyBorder="1" applyAlignment="1">
      <alignment horizontal="center" vertical="center"/>
    </xf>
    <xf numFmtId="0" fontId="0" fillId="2" borderId="0" xfId="0" applyFill="1" applyBorder="1" applyAlignment="1">
      <alignment horizontal="center" vertical="center" wrapText="1"/>
    </xf>
    <xf numFmtId="0" fontId="23" fillId="12" borderId="0" xfId="0" applyFont="1" applyFill="1" applyAlignment="1"/>
    <xf numFmtId="0" fontId="20" fillId="15" borderId="0" xfId="0" applyFont="1" applyFill="1" applyBorder="1" applyAlignment="1">
      <alignment horizontal="left" vertical="center"/>
    </xf>
    <xf numFmtId="0" fontId="0" fillId="15" borderId="0" xfId="0" applyFill="1" applyBorder="1"/>
    <xf numFmtId="0" fontId="0" fillId="2" borderId="0" xfId="0" applyFill="1" applyBorder="1"/>
    <xf numFmtId="0" fontId="21" fillId="5" borderId="0" xfId="0" applyFont="1" applyFill="1" applyAlignment="1">
      <alignment horizontal="left"/>
    </xf>
    <xf numFmtId="0" fontId="20" fillId="10" borderId="0" xfId="0" applyFont="1" applyFill="1" applyAlignment="1">
      <alignment horizontal="left" wrapText="1"/>
    </xf>
    <xf numFmtId="0" fontId="21" fillId="12" borderId="0" xfId="0" applyFont="1" applyFill="1" applyAlignment="1">
      <alignment horizontal="left"/>
    </xf>
    <xf numFmtId="0" fontId="20" fillId="11" borderId="0" xfId="0" applyFont="1" applyFill="1" applyAlignment="1">
      <alignment horizontal="left" wrapText="1"/>
    </xf>
    <xf numFmtId="0" fontId="21" fillId="10" borderId="0" xfId="0" applyFont="1" applyFill="1" applyAlignment="1">
      <alignment horizontal="left"/>
    </xf>
    <xf numFmtId="0" fontId="21" fillId="2" borderId="0" xfId="0" applyFont="1" applyFill="1"/>
    <xf numFmtId="0" fontId="20" fillId="3" borderId="0" xfId="0" applyFont="1" applyFill="1"/>
    <xf numFmtId="0" fontId="20" fillId="0" borderId="0" xfId="0" applyFont="1"/>
    <xf numFmtId="0" fontId="21" fillId="3" borderId="0" xfId="0" applyFont="1" applyFill="1"/>
    <xf numFmtId="0" fontId="0" fillId="0" borderId="0" xfId="0" applyAlignment="1">
      <alignment horizontal="left" vertical="center" indent="1"/>
    </xf>
    <xf numFmtId="0" fontId="25" fillId="12" borderId="0" xfId="0" applyFont="1" applyFill="1" applyAlignment="1">
      <alignment horizontal="center"/>
    </xf>
    <xf numFmtId="0" fontId="0" fillId="11" borderId="0" xfId="0" quotePrefix="1" applyFill="1" applyAlignment="1">
      <alignment horizontal="left" vertical="center" indent="1"/>
    </xf>
    <xf numFmtId="0" fontId="0" fillId="11" borderId="0" xfId="0" applyFill="1" applyAlignment="1">
      <alignment horizontal="left" vertical="center" indent="3"/>
    </xf>
    <xf numFmtId="0" fontId="0" fillId="11" borderId="0" xfId="0" quotePrefix="1" applyFill="1" applyAlignment="1">
      <alignment horizontal="left" indent="1"/>
    </xf>
    <xf numFmtId="0" fontId="17" fillId="11" borderId="0" xfId="0" applyFont="1" applyFill="1"/>
    <xf numFmtId="0" fontId="6" fillId="0" borderId="13" xfId="0" applyFont="1" applyFill="1" applyBorder="1" applyAlignment="1">
      <alignment vertical="center"/>
    </xf>
    <xf numFmtId="0" fontId="2" fillId="11" borderId="0" xfId="0" applyFont="1" applyFill="1"/>
    <xf numFmtId="0" fontId="2" fillId="3" borderId="0" xfId="0" applyFont="1" applyFill="1" applyAlignment="1">
      <alignment wrapText="1"/>
    </xf>
    <xf numFmtId="0" fontId="0" fillId="3" borderId="0" xfId="0" applyFill="1" applyAlignment="1">
      <alignment wrapText="1"/>
    </xf>
    <xf numFmtId="0" fontId="0" fillId="3" borderId="0" xfId="0" applyFill="1" applyAlignment="1"/>
    <xf numFmtId="0" fontId="0" fillId="3" borderId="0" xfId="0" applyFill="1" applyBorder="1" applyAlignment="1">
      <alignment wrapText="1"/>
    </xf>
    <xf numFmtId="0" fontId="0" fillId="11" borderId="0" xfId="0" applyFill="1" applyAlignment="1">
      <alignment horizontal="left" vertical="center" indent="1"/>
    </xf>
    <xf numFmtId="0" fontId="3" fillId="11" borderId="0" xfId="2" applyFill="1" applyAlignment="1">
      <alignment horizontal="left" vertical="center" indent="1"/>
    </xf>
    <xf numFmtId="0" fontId="6" fillId="2" borderId="0" xfId="0" applyFont="1" applyFill="1" applyBorder="1" applyAlignment="1">
      <alignment horizontal="center" vertical="center"/>
    </xf>
    <xf numFmtId="0" fontId="5" fillId="5" borderId="0" xfId="0" applyFont="1" applyFill="1" applyAlignment="1">
      <alignment horizontal="center" vertical="center"/>
    </xf>
    <xf numFmtId="0" fontId="19" fillId="5" borderId="1"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8" fillId="2" borderId="0" xfId="0" applyFont="1" applyFill="1" applyBorder="1" applyAlignment="1">
      <alignment horizontal="center" vertical="center" wrapText="1"/>
    </xf>
    <xf numFmtId="0" fontId="4" fillId="5" borderId="0" xfId="0" applyFont="1" applyFill="1" applyAlignment="1">
      <alignment horizontal="center" vertical="center" wrapText="1"/>
    </xf>
    <xf numFmtId="0" fontId="0" fillId="3" borderId="10" xfId="0" applyFill="1" applyBorder="1" applyAlignment="1">
      <alignment horizontal="center" vertical="center" wrapText="1"/>
    </xf>
    <xf numFmtId="0" fontId="18" fillId="7" borderId="1" xfId="0" applyFont="1" applyFill="1" applyBorder="1" applyAlignment="1">
      <alignment horizontal="center" vertical="center" wrapText="1"/>
    </xf>
    <xf numFmtId="0" fontId="2" fillId="6" borderId="18" xfId="0" applyFont="1" applyFill="1" applyBorder="1" applyAlignment="1">
      <alignment horizontal="left"/>
    </xf>
    <xf numFmtId="0" fontId="2" fillId="6" borderId="0" xfId="0" applyFont="1" applyFill="1" applyBorder="1" applyAlignment="1">
      <alignment horizontal="left"/>
    </xf>
    <xf numFmtId="0" fontId="17" fillId="5" borderId="0" xfId="0" applyFont="1" applyFill="1" applyBorder="1" applyAlignment="1">
      <alignment horizontal="left"/>
    </xf>
    <xf numFmtId="0" fontId="2" fillId="12" borderId="10" xfId="0" applyFont="1" applyFill="1" applyBorder="1" applyAlignment="1">
      <alignment horizontal="left"/>
    </xf>
    <xf numFmtId="0" fontId="2" fillId="12" borderId="11" xfId="0" applyFont="1" applyFill="1" applyBorder="1" applyAlignment="1">
      <alignment horizontal="left"/>
    </xf>
    <xf numFmtId="0" fontId="6" fillId="2" borderId="19" xfId="0" applyFont="1" applyFill="1" applyBorder="1" applyAlignment="1">
      <alignment horizontal="center" vertical="center"/>
    </xf>
    <xf numFmtId="0" fontId="6" fillId="2" borderId="0"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0" fillId="3" borderId="0" xfId="0" applyFont="1" applyFill="1" applyAlignment="1">
      <alignment horizontal="left" vertical="top" wrapText="1"/>
    </xf>
    <xf numFmtId="0" fontId="0" fillId="2" borderId="16" xfId="0" applyFont="1" applyFill="1" applyBorder="1" applyAlignment="1">
      <alignment horizontal="left" wrapText="1"/>
    </xf>
    <xf numFmtId="0" fontId="0" fillId="2" borderId="17" xfId="0" applyFont="1" applyFill="1" applyBorder="1" applyAlignment="1">
      <alignment horizontal="left" wrapText="1"/>
    </xf>
    <xf numFmtId="0" fontId="0" fillId="2" borderId="9" xfId="0" applyFont="1" applyFill="1" applyBorder="1" applyAlignment="1">
      <alignment horizontal="left" wrapText="1"/>
    </xf>
    <xf numFmtId="0" fontId="15" fillId="2" borderId="15" xfId="2" applyFont="1" applyFill="1" applyBorder="1" applyAlignment="1">
      <alignment horizontal="center" vertical="center" wrapText="1"/>
    </xf>
    <xf numFmtId="0" fontId="15" fillId="2" borderId="4" xfId="2" applyFont="1" applyFill="1" applyBorder="1" applyAlignment="1">
      <alignment horizontal="center" vertical="center" wrapText="1"/>
    </xf>
    <xf numFmtId="49" fontId="0" fillId="3" borderId="0" xfId="0" applyNumberFormat="1" applyFont="1" applyFill="1" applyAlignment="1">
      <alignment horizontal="left" vertical="top" wrapText="1"/>
    </xf>
    <xf numFmtId="0" fontId="6" fillId="2" borderId="16" xfId="0" applyFont="1" applyFill="1" applyBorder="1" applyAlignment="1">
      <alignment horizontal="center" vertical="center"/>
    </xf>
    <xf numFmtId="0" fontId="6" fillId="2" borderId="17" xfId="0" applyFont="1" applyFill="1" applyBorder="1" applyAlignment="1">
      <alignment horizontal="center" vertical="center"/>
    </xf>
    <xf numFmtId="0" fontId="6" fillId="2" borderId="9" xfId="0" applyFont="1" applyFill="1" applyBorder="1" applyAlignment="1">
      <alignment horizontal="center" vertical="center"/>
    </xf>
    <xf numFmtId="49" fontId="0" fillId="3" borderId="10" xfId="0" applyNumberFormat="1" applyFont="1" applyFill="1" applyBorder="1" applyAlignment="1">
      <alignment horizontal="left" vertical="top" wrapText="1"/>
    </xf>
    <xf numFmtId="0" fontId="6" fillId="2" borderId="18" xfId="0" applyFont="1" applyFill="1" applyBorder="1" applyAlignment="1">
      <alignment horizontal="center" vertical="center"/>
    </xf>
    <xf numFmtId="0" fontId="6" fillId="2" borderId="12" xfId="0" applyFont="1" applyFill="1" applyBorder="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0" fillId="11" borderId="0" xfId="0" applyFill="1" applyBorder="1" applyAlignment="1">
      <alignment horizontal="left" vertical="center" wrapText="1"/>
    </xf>
    <xf numFmtId="0" fontId="0" fillId="11" borderId="0" xfId="0" applyFill="1" applyAlignment="1">
      <alignment horizontal="left" wrapText="1"/>
    </xf>
    <xf numFmtId="0" fontId="6" fillId="2" borderId="12" xfId="0" applyFont="1" applyFill="1" applyBorder="1" applyAlignment="1">
      <alignment horizontal="center" vertical="center" wrapText="1"/>
    </xf>
    <xf numFmtId="0" fontId="6" fillId="2" borderId="13" xfId="0" applyFont="1" applyFill="1" applyBorder="1" applyAlignment="1">
      <alignment horizontal="center" vertical="center" wrapText="1"/>
    </xf>
    <xf numFmtId="0" fontId="6" fillId="2" borderId="14" xfId="0" applyFont="1" applyFill="1" applyBorder="1" applyAlignment="1">
      <alignment horizontal="center" vertical="center" wrapText="1"/>
    </xf>
    <xf numFmtId="0" fontId="15" fillId="4" borderId="18" xfId="2" applyFont="1" applyFill="1" applyBorder="1" applyAlignment="1">
      <alignment horizontal="center" vertical="center" wrapText="1"/>
    </xf>
    <xf numFmtId="0" fontId="15" fillId="4" borderId="0" xfId="2" applyFont="1" applyFill="1" applyBorder="1" applyAlignment="1">
      <alignment horizontal="center" vertical="center" wrapText="1"/>
    </xf>
    <xf numFmtId="0" fontId="23" fillId="12" borderId="0" xfId="0" applyFont="1" applyFill="1" applyAlignment="1">
      <alignment horizontal="center"/>
    </xf>
    <xf numFmtId="0" fontId="20" fillId="3" borderId="0" xfId="0" applyFont="1" applyFill="1" applyAlignment="1">
      <alignment horizontal="left" wrapText="1"/>
    </xf>
  </cellXfs>
  <cellStyles count="3">
    <cellStyle name="Currency" xfId="1" builtinId="4"/>
    <cellStyle name="Hyperlink" xfId="2" builtinId="8"/>
    <cellStyle name="Normal" xfId="0" builtinId="0"/>
  </cellStyles>
  <dxfs count="0"/>
  <tableStyles count="0" defaultTableStyle="TableStyleMedium2" defaultPivotStyle="PivotStyleLight16"/>
  <colors>
    <mruColors>
      <color rgb="FF66FFCC"/>
      <color rgb="FF00CC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3" Type="http://schemas.openxmlformats.org/officeDocument/2006/relationships/image" Target="../media/image8.emf"/><Relationship Id="rId2" Type="http://schemas.openxmlformats.org/officeDocument/2006/relationships/image" Target="../media/image7.emf"/><Relationship Id="rId1" Type="http://schemas.openxmlformats.org/officeDocument/2006/relationships/image" Target="../media/image6.emf"/><Relationship Id="rId6" Type="http://schemas.openxmlformats.org/officeDocument/2006/relationships/image" Target="../media/image11.emf"/><Relationship Id="rId5" Type="http://schemas.openxmlformats.org/officeDocument/2006/relationships/image" Target="../media/image10.emf"/><Relationship Id="rId4" Type="http://schemas.openxmlformats.org/officeDocument/2006/relationships/image" Target="../media/image9.emf"/></Relationships>
</file>

<file path=xl/drawings/_rels/drawing5.xml.rels><?xml version="1.0" encoding="UTF-8" standalone="yes"?>
<Relationships xmlns="http://schemas.openxmlformats.org/package/2006/relationships"><Relationship Id="rId1"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editAs="oneCell">
    <xdr:from>
      <xdr:col>8</xdr:col>
      <xdr:colOff>666750</xdr:colOff>
      <xdr:row>1</xdr:row>
      <xdr:rowOff>19050</xdr:rowOff>
    </xdr:from>
    <xdr:to>
      <xdr:col>14</xdr:col>
      <xdr:colOff>575310</xdr:colOff>
      <xdr:row>49</xdr:row>
      <xdr:rowOff>19050</xdr:rowOff>
    </xdr:to>
    <xdr:pic>
      <xdr:nvPicPr>
        <xdr:cNvPr id="7" name="Picture 6">
          <a:extLst>
            <a:ext uri="{FF2B5EF4-FFF2-40B4-BE49-F238E27FC236}">
              <a16:creationId xmlns:a16="http://schemas.microsoft.com/office/drawing/2014/main" id="{7C8D6519-BCB7-4151-A5A6-B6B55FE2A6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3150" y="762000"/>
          <a:ext cx="4023360" cy="10058400"/>
        </a:xfrm>
        <a:prstGeom prst="rect">
          <a:avLst/>
        </a:prstGeom>
      </xdr:spPr>
    </xdr:pic>
    <xdr:clientData/>
  </xdr:twoCellAnchor>
  <xdr:twoCellAnchor editAs="oneCell">
    <xdr:from>
      <xdr:col>2</xdr:col>
      <xdr:colOff>104775</xdr:colOff>
      <xdr:row>1</xdr:row>
      <xdr:rowOff>19050</xdr:rowOff>
    </xdr:from>
    <xdr:to>
      <xdr:col>8</xdr:col>
      <xdr:colOff>13335</xdr:colOff>
      <xdr:row>49</xdr:row>
      <xdr:rowOff>19050</xdr:rowOff>
    </xdr:to>
    <xdr:pic>
      <xdr:nvPicPr>
        <xdr:cNvPr id="11" name="Picture 10">
          <a:extLst>
            <a:ext uri="{FF2B5EF4-FFF2-40B4-BE49-F238E27FC236}">
              <a16:creationId xmlns:a16="http://schemas.microsoft.com/office/drawing/2014/main" id="{04A236B8-05D8-465E-95F5-FD3252079B7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76375" y="762000"/>
          <a:ext cx="4023360" cy="1005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247650</xdr:colOff>
      <xdr:row>1</xdr:row>
      <xdr:rowOff>0</xdr:rowOff>
    </xdr:from>
    <xdr:to>
      <xdr:col>7</xdr:col>
      <xdr:colOff>571500</xdr:colOff>
      <xdr:row>49</xdr:row>
      <xdr:rowOff>19050</xdr:rowOff>
    </xdr:to>
    <xdr:pic>
      <xdr:nvPicPr>
        <xdr:cNvPr id="2" name="Picture 1">
          <a:extLst>
            <a:ext uri="{FF2B5EF4-FFF2-40B4-BE49-F238E27FC236}">
              <a16:creationId xmlns:a16="http://schemas.microsoft.com/office/drawing/2014/main" id="{F4A54110-CFAB-4D03-B442-9D6712D60BC8}"/>
            </a:ext>
          </a:extLst>
        </xdr:cNvPr>
        <xdr:cNvPicPr>
          <a:picLocks noChangeAspect="1"/>
        </xdr:cNvPicPr>
      </xdr:nvPicPr>
      <xdr:blipFill rotWithShape="1">
        <a:blip xmlns:r="http://schemas.openxmlformats.org/officeDocument/2006/relationships" r:embed="rId1"/>
        <a:srcRect t="7358"/>
        <a:stretch/>
      </xdr:blipFill>
      <xdr:spPr>
        <a:xfrm>
          <a:off x="1895475" y="742950"/>
          <a:ext cx="7981950" cy="10077450"/>
        </a:xfrm>
        <a:prstGeom prst="rect">
          <a:avLst/>
        </a:prstGeom>
      </xdr:spPr>
    </xdr:pic>
    <xdr:clientData/>
  </xdr:twoCellAnchor>
  <xdr:twoCellAnchor editAs="oneCell">
    <xdr:from>
      <xdr:col>1</xdr:col>
      <xdr:colOff>238126</xdr:colOff>
      <xdr:row>48</xdr:row>
      <xdr:rowOff>201786</xdr:rowOff>
    </xdr:from>
    <xdr:to>
      <xdr:col>7</xdr:col>
      <xdr:colOff>581026</xdr:colOff>
      <xdr:row>53</xdr:row>
      <xdr:rowOff>38100</xdr:rowOff>
    </xdr:to>
    <xdr:pic>
      <xdr:nvPicPr>
        <xdr:cNvPr id="3" name="Picture 2">
          <a:extLst>
            <a:ext uri="{FF2B5EF4-FFF2-40B4-BE49-F238E27FC236}">
              <a16:creationId xmlns:a16="http://schemas.microsoft.com/office/drawing/2014/main" id="{CEA8C8B6-68B4-4639-ACFB-611C9D7ABB2A}"/>
            </a:ext>
          </a:extLst>
        </xdr:cNvPr>
        <xdr:cNvPicPr>
          <a:picLocks noChangeAspect="1"/>
        </xdr:cNvPicPr>
      </xdr:nvPicPr>
      <xdr:blipFill rotWithShape="1">
        <a:blip xmlns:r="http://schemas.openxmlformats.org/officeDocument/2006/relationships" r:embed="rId2"/>
        <a:srcRect l="8200" t="16539" r="19316" b="69266"/>
        <a:stretch/>
      </xdr:blipFill>
      <xdr:spPr>
        <a:xfrm>
          <a:off x="1885951" y="10793586"/>
          <a:ext cx="8001000" cy="8840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619125</xdr:colOff>
      <xdr:row>1</xdr:row>
      <xdr:rowOff>76200</xdr:rowOff>
    </xdr:from>
    <xdr:to>
      <xdr:col>25</xdr:col>
      <xdr:colOff>293688</xdr:colOff>
      <xdr:row>9</xdr:row>
      <xdr:rowOff>247172</xdr:rowOff>
    </xdr:to>
    <xdr:pic>
      <xdr:nvPicPr>
        <xdr:cNvPr id="2" name="Picture 1">
          <a:extLst>
            <a:ext uri="{FF2B5EF4-FFF2-40B4-BE49-F238E27FC236}">
              <a16:creationId xmlns:a16="http://schemas.microsoft.com/office/drawing/2014/main" id="{BD8A8BDF-F4B6-496E-A268-66AD5E76738B}"/>
            </a:ext>
          </a:extLst>
        </xdr:cNvPr>
        <xdr:cNvPicPr>
          <a:picLocks noChangeAspect="1"/>
        </xdr:cNvPicPr>
      </xdr:nvPicPr>
      <xdr:blipFill>
        <a:blip xmlns:r="http://schemas.openxmlformats.org/officeDocument/2006/relationships" r:embed="rId1"/>
        <a:stretch>
          <a:fillRect/>
        </a:stretch>
      </xdr:blipFill>
      <xdr:spPr>
        <a:xfrm>
          <a:off x="4733925" y="285750"/>
          <a:ext cx="12704763" cy="382857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47624</xdr:rowOff>
    </xdr:from>
    <xdr:to>
      <xdr:col>8</xdr:col>
      <xdr:colOff>53091</xdr:colOff>
      <xdr:row>35</xdr:row>
      <xdr:rowOff>19047</xdr:rowOff>
    </xdr:to>
    <xdr:pic>
      <xdr:nvPicPr>
        <xdr:cNvPr id="2" name="Picture 1">
          <a:extLst>
            <a:ext uri="{FF2B5EF4-FFF2-40B4-BE49-F238E27FC236}">
              <a16:creationId xmlns:a16="http://schemas.microsoft.com/office/drawing/2014/main" id="{6397CBC6-AC22-46D6-8529-008DEBDF4F7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476249"/>
          <a:ext cx="5539491" cy="70961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xdr:row>
      <xdr:rowOff>38100</xdr:rowOff>
    </xdr:from>
    <xdr:to>
      <xdr:col>15</xdr:col>
      <xdr:colOff>571500</xdr:colOff>
      <xdr:row>38</xdr:row>
      <xdr:rowOff>21424</xdr:rowOff>
    </xdr:to>
    <xdr:pic>
      <xdr:nvPicPr>
        <xdr:cNvPr id="4" name="Picture 3">
          <a:extLst>
            <a:ext uri="{FF2B5EF4-FFF2-40B4-BE49-F238E27FC236}">
              <a16:creationId xmlns:a16="http://schemas.microsoft.com/office/drawing/2014/main" id="{287E6AB2-28DC-44BB-81EF-1D608404A76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1419225"/>
          <a:ext cx="5372100" cy="7736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34</xdr:row>
      <xdr:rowOff>124759</xdr:rowOff>
    </xdr:from>
    <xdr:to>
      <xdr:col>8</xdr:col>
      <xdr:colOff>47624</xdr:colOff>
      <xdr:row>72</xdr:row>
      <xdr:rowOff>152398</xdr:rowOff>
    </xdr:to>
    <xdr:pic>
      <xdr:nvPicPr>
        <xdr:cNvPr id="6" name="Picture 5">
          <a:extLst>
            <a:ext uri="{FF2B5EF4-FFF2-40B4-BE49-F238E27FC236}">
              <a16:creationId xmlns:a16="http://schemas.microsoft.com/office/drawing/2014/main" id="{B28F4DEA-8D16-449E-8B0D-7E91C4724043}"/>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421034"/>
          <a:ext cx="5534024" cy="79905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672836</xdr:colOff>
      <xdr:row>34</xdr:row>
      <xdr:rowOff>104775</xdr:rowOff>
    </xdr:from>
    <xdr:to>
      <xdr:col>15</xdr:col>
      <xdr:colOff>579639</xdr:colOff>
      <xdr:row>71</xdr:row>
      <xdr:rowOff>123825</xdr:rowOff>
    </xdr:to>
    <xdr:pic>
      <xdr:nvPicPr>
        <xdr:cNvPr id="7" name="Picture 6">
          <a:extLst>
            <a:ext uri="{FF2B5EF4-FFF2-40B4-BE49-F238E27FC236}">
              <a16:creationId xmlns:a16="http://schemas.microsoft.com/office/drawing/2014/main" id="{97138FB3-3B90-458B-BB49-42E1C8B172A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473436" y="8401050"/>
          <a:ext cx="5393203" cy="777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71</xdr:row>
      <xdr:rowOff>125350</xdr:rowOff>
    </xdr:from>
    <xdr:to>
      <xdr:col>8</xdr:col>
      <xdr:colOff>19050</xdr:colOff>
      <xdr:row>109</xdr:row>
      <xdr:rowOff>85725</xdr:rowOff>
    </xdr:to>
    <xdr:pic>
      <xdr:nvPicPr>
        <xdr:cNvPr id="8" name="Picture 7">
          <a:extLst>
            <a:ext uri="{FF2B5EF4-FFF2-40B4-BE49-F238E27FC236}">
              <a16:creationId xmlns:a16="http://schemas.microsoft.com/office/drawing/2014/main" id="{41689320-5AA1-4941-92DC-05F5A29752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6174975"/>
          <a:ext cx="5505450" cy="792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673868</xdr:colOff>
      <xdr:row>71</xdr:row>
      <xdr:rowOff>47625</xdr:rowOff>
    </xdr:from>
    <xdr:to>
      <xdr:col>15</xdr:col>
      <xdr:colOff>591041</xdr:colOff>
      <xdr:row>108</xdr:row>
      <xdr:rowOff>85723</xdr:rowOff>
    </xdr:to>
    <xdr:pic>
      <xdr:nvPicPr>
        <xdr:cNvPr id="9" name="Picture 8">
          <a:extLst>
            <a:ext uri="{FF2B5EF4-FFF2-40B4-BE49-F238E27FC236}">
              <a16:creationId xmlns:a16="http://schemas.microsoft.com/office/drawing/2014/main" id="{1CCC568B-01E5-4FAD-B0E2-26859E441E1C}"/>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474468" y="16097250"/>
          <a:ext cx="5403573" cy="77914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504825</xdr:colOff>
      <xdr:row>3</xdr:row>
      <xdr:rowOff>76200</xdr:rowOff>
    </xdr:from>
    <xdr:to>
      <xdr:col>12</xdr:col>
      <xdr:colOff>752475</xdr:colOff>
      <xdr:row>20</xdr:row>
      <xdr:rowOff>171450</xdr:rowOff>
    </xdr:to>
    <xdr:pic>
      <xdr:nvPicPr>
        <xdr:cNvPr id="2" name="Picture 1">
          <a:extLst>
            <a:ext uri="{FF2B5EF4-FFF2-40B4-BE49-F238E27FC236}">
              <a16:creationId xmlns:a16="http://schemas.microsoft.com/office/drawing/2014/main" id="{E47316C3-BC94-4B2B-B2A3-31A99414C67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48025" y="1285875"/>
          <a:ext cx="5734050" cy="3657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Slice">
  <a:themeElements>
    <a:clrScheme name="Slipstream">
      <a:dk1>
        <a:sysClr val="windowText" lastClr="000000"/>
      </a:dk1>
      <a:lt1>
        <a:sysClr val="window" lastClr="FFFFFF"/>
      </a:lt1>
      <a:dk2>
        <a:srgbClr val="212745"/>
      </a:dk2>
      <a:lt2>
        <a:srgbClr val="B4DCFA"/>
      </a:lt2>
      <a:accent1>
        <a:srgbClr val="4E67C8"/>
      </a:accent1>
      <a:accent2>
        <a:srgbClr val="5ECCF3"/>
      </a:accent2>
      <a:accent3>
        <a:srgbClr val="A7EA52"/>
      </a:accent3>
      <a:accent4>
        <a:srgbClr val="5DCEAF"/>
      </a:accent4>
      <a:accent5>
        <a:srgbClr val="FF8021"/>
      </a:accent5>
      <a:accent6>
        <a:srgbClr val="F14124"/>
      </a:accent6>
      <a:hlink>
        <a:srgbClr val="56C7AA"/>
      </a:hlink>
      <a:folHlink>
        <a:srgbClr val="59A8D1"/>
      </a:folHlink>
    </a:clrScheme>
    <a:fontScheme name="Slice">
      <a:maj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entury Gothic" panose="020B0502020202020204"/>
        <a:ea typeface=""/>
        <a:cs typeface=""/>
        <a:font script="Jpan" typeface="メイリオ"/>
        <a:font script="Hang" typeface="HY중고딕"/>
        <a:font script="Hans" typeface="幼圆"/>
        <a:font script="Hant" typeface="微軟正黑體"/>
        <a:font script="Arab" typeface="Tahoma"/>
        <a:font script="Hebr" typeface="Gisha"/>
        <a:font script="Thai" typeface="Dillen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Slice">
      <a:fillStyleLst>
        <a:solidFill>
          <a:schemeClr val="phClr"/>
        </a:solidFill>
        <a:gradFill rotWithShape="1">
          <a:gsLst>
            <a:gs pos="0">
              <a:schemeClr val="phClr">
                <a:tint val="62000"/>
                <a:hueMod val="94000"/>
                <a:satMod val="140000"/>
                <a:lumMod val="110000"/>
              </a:schemeClr>
            </a:gs>
            <a:gs pos="100000">
              <a:schemeClr val="phClr">
                <a:tint val="84000"/>
                <a:satMod val="160000"/>
              </a:schemeClr>
            </a:gs>
          </a:gsLst>
          <a:lin ang="5400000" scaled="0"/>
        </a:gradFill>
        <a:gradFill rotWithShape="1">
          <a:gsLst>
            <a:gs pos="0">
              <a:schemeClr val="phClr">
                <a:tint val="98000"/>
                <a:hueMod val="94000"/>
                <a:satMod val="130000"/>
                <a:lumMod val="128000"/>
              </a:schemeClr>
            </a:gs>
            <a:gs pos="100000">
              <a:schemeClr val="phClr">
                <a:shade val="94000"/>
                <a:lumMod val="88000"/>
              </a:schemeClr>
            </a:gs>
          </a:gsLst>
          <a:lin ang="5400000" scaled="0"/>
        </a:gradFill>
      </a:fillStyleLst>
      <a:lnStyleLst>
        <a:ln w="9525" cap="rnd" cmpd="sng" algn="ctr">
          <a:solidFill>
            <a:schemeClr val="phClr">
              <a:tint val="76000"/>
              <a:alpha val="60000"/>
              <a:hueMod val="94000"/>
            </a:schemeClr>
          </a:solidFill>
          <a:prstDash val="solid"/>
        </a:ln>
        <a:ln w="15875" cap="rnd" cmpd="sng" algn="ctr">
          <a:solidFill>
            <a:schemeClr val="phClr">
              <a:hueMod val="94000"/>
            </a:schemeClr>
          </a:solidFill>
          <a:prstDash val="solid"/>
        </a:ln>
        <a:ln w="28575" cap="rnd" cmpd="sng" algn="ctr">
          <a:solidFill>
            <a:schemeClr val="phClr"/>
          </a:solidFill>
          <a:prstDash val="solid"/>
        </a:ln>
      </a:lnStyleLst>
      <a:effectStyleLst>
        <a:effectStyle>
          <a:effectLst/>
        </a:effectStyle>
        <a:effectStyle>
          <a:effectLst>
            <a:innerShdw blurRad="25400" dist="12700" dir="13500000">
              <a:srgbClr val="000000">
                <a:alpha val="45000"/>
              </a:srgbClr>
            </a:innerShdw>
          </a:effectLst>
        </a:effectStyle>
        <a:effectStyle>
          <a:effectLst>
            <a:outerShdw blurRad="50800" dist="38100" dir="5400000" rotWithShape="0">
              <a:srgbClr val="000000">
                <a:alpha val="46000"/>
              </a:srgbClr>
            </a:outerShdw>
          </a:effectLst>
          <a:scene3d>
            <a:camera prst="orthographicFront">
              <a:rot lat="0" lon="0" rev="0"/>
            </a:camera>
            <a:lightRig rig="threePt" dir="t"/>
          </a:scene3d>
          <a:sp3d prstMaterial="plastic">
            <a:bevelT w="25400" h="25400"/>
          </a:sp3d>
        </a:effectStyle>
      </a:effectStyleLst>
      <a:bgFillStyleLst>
        <a:solidFill>
          <a:schemeClr val="phClr"/>
        </a:solidFill>
        <a:gradFill rotWithShape="1">
          <a:gsLst>
            <a:gs pos="10000">
              <a:schemeClr val="phClr">
                <a:tint val="97000"/>
                <a:hueMod val="92000"/>
                <a:satMod val="169000"/>
                <a:lumMod val="164000"/>
              </a:schemeClr>
            </a:gs>
            <a:gs pos="100000">
              <a:schemeClr val="phClr">
                <a:shade val="96000"/>
                <a:satMod val="120000"/>
                <a:lumMod val="90000"/>
              </a:schemeClr>
            </a:gs>
          </a:gsLst>
          <a:lin ang="6120000" scaled="1"/>
        </a:gradFill>
        <a:gradFill rotWithShape="1">
          <a:gsLst>
            <a:gs pos="0">
              <a:schemeClr val="phClr">
                <a:tint val="97000"/>
                <a:hueMod val="92000"/>
                <a:satMod val="169000"/>
                <a:lumMod val="164000"/>
              </a:schemeClr>
            </a:gs>
            <a:gs pos="100000">
              <a:schemeClr val="phClr">
                <a:shade val="96000"/>
                <a:satMod val="120000"/>
                <a:lumMod val="90000"/>
              </a:schemeClr>
            </a:gs>
          </a:gsLst>
          <a:path path="circle">
            <a:fillToRect b="100000"/>
          </a:path>
        </a:gradFill>
      </a:bgFillStyleLst>
    </a:fmtScheme>
  </a:themeElements>
  <a:objectDefaults/>
  <a:extraClrSchemeLst/>
  <a:extLst>
    <a:ext uri="{05A4C25C-085E-4340-85A3-A5531E510DB2}">
      <thm15:themeFamily xmlns:thm15="http://schemas.microsoft.com/office/thememl/2012/main" name="Slice" id="{0507925B-6AC9-4358-8E18-C330545D08F8}" vid="{13FEC7C6-62A9-40C4-99D2-581AACACAA2F}"/>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afca.org.au/get-help/find-a-financial-counsellor/"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ing.com.au/help-and-support/tips-hints-guides/financial-hardship.html" TargetMode="External"/><Relationship Id="rId13" Type="http://schemas.openxmlformats.org/officeDocument/2006/relationships/hyperlink" Target="https://www.suncorp.com.au/banking/help-support/financial-difficulty.html" TargetMode="External"/><Relationship Id="rId3" Type="http://schemas.openxmlformats.org/officeDocument/2006/relationships/hyperlink" Target="https://www.banksa.com.au/contact-us/financial-hardship" TargetMode="External"/><Relationship Id="rId7" Type="http://schemas.openxmlformats.org/officeDocument/2006/relationships/hyperlink" Target="https://homestart.com.au/learn-more/manage-my-loan/financial-hardship-customer-care" TargetMode="External"/><Relationship Id="rId12" Type="http://schemas.openxmlformats.org/officeDocument/2006/relationships/hyperlink" Target="https://www.stgeorge.com.au/contact-us/financial-hardship" TargetMode="External"/><Relationship Id="rId2" Type="http://schemas.openxmlformats.org/officeDocument/2006/relationships/hyperlink" Target="https://www.anz.com.au/about-us/sustainability/financial-hardship/where-to-start/" TargetMode="External"/><Relationship Id="rId16" Type="http://schemas.openxmlformats.org/officeDocument/2006/relationships/drawing" Target="../drawings/drawing3.xml"/><Relationship Id="rId1" Type="http://schemas.openxmlformats.org/officeDocument/2006/relationships/hyperlink" Target="http://www.afca.org.au/" TargetMode="External"/><Relationship Id="rId6" Type="http://schemas.openxmlformats.org/officeDocument/2006/relationships/hyperlink" Target="https://www.commbank.com.au/support/financial-difficulty.html" TargetMode="External"/><Relationship Id="rId11" Type="http://schemas.openxmlformats.org/officeDocument/2006/relationships/hyperlink" Target="https://www.peopleschoicecu.com.au/support/Financial-Hardship/" TargetMode="External"/><Relationship Id="rId5" Type="http://schemas.openxmlformats.org/officeDocument/2006/relationships/hyperlink" Target="https://www1.citibank.com.au/help-and-support/financial-hardship" TargetMode="External"/><Relationship Id="rId15" Type="http://schemas.openxmlformats.org/officeDocument/2006/relationships/printerSettings" Target="../printerSettings/printerSettings7.bin"/><Relationship Id="rId10" Type="http://schemas.openxmlformats.org/officeDocument/2006/relationships/hyperlink" Target="https://www.nab.com.au/personal/help-and-guidance/financial-hardship" TargetMode="External"/><Relationship Id="rId4" Type="http://schemas.openxmlformats.org/officeDocument/2006/relationships/hyperlink" Target="https://www.beyondbank.com.au/need-help/financial-hardship-assistance.html" TargetMode="External"/><Relationship Id="rId9" Type="http://schemas.openxmlformats.org/officeDocument/2006/relationships/hyperlink" Target="https://www.latrobefinancial.com.au/Borrowers/FAQs" TargetMode="External"/><Relationship Id="rId14" Type="http://schemas.openxmlformats.org/officeDocument/2006/relationships/hyperlink" Target="https://www.westpac.com.au/faq/financial-hardship/"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sheetPr>
  <dimension ref="A1:G12"/>
  <sheetViews>
    <sheetView tabSelected="1" topLeftCell="A7" workbookViewId="0">
      <selection activeCell="E9" sqref="E9"/>
    </sheetView>
  </sheetViews>
  <sheetFormatPr defaultRowHeight="16.5" x14ac:dyDescent="0.3"/>
  <cols>
    <col min="1" max="1" width="33.125" customWidth="1"/>
    <col min="2" max="5" width="32.625" customWidth="1"/>
    <col min="6" max="7" width="27.625" customWidth="1"/>
  </cols>
  <sheetData>
    <row r="1" spans="1:7" ht="75.75" customHeight="1" x14ac:dyDescent="0.3">
      <c r="A1" s="139" t="s">
        <v>0</v>
      </c>
      <c r="B1" s="139"/>
      <c r="C1" s="139"/>
      <c r="D1" s="139"/>
      <c r="E1" s="139"/>
      <c r="F1" s="17"/>
      <c r="G1" s="17"/>
    </row>
    <row r="2" spans="1:7" ht="46.5" customHeight="1" x14ac:dyDescent="0.3">
      <c r="A2" s="140" t="s">
        <v>20</v>
      </c>
      <c r="B2" s="140"/>
      <c r="C2" s="140"/>
      <c r="D2" s="140"/>
      <c r="E2" s="140"/>
      <c r="F2" s="18"/>
      <c r="G2" s="18"/>
    </row>
    <row r="3" spans="1:7" ht="44.25" customHeight="1" x14ac:dyDescent="0.3">
      <c r="A3" s="144" t="s">
        <v>21</v>
      </c>
      <c r="B3" s="144"/>
      <c r="C3" s="144"/>
      <c r="D3" s="144"/>
      <c r="E3" s="144"/>
      <c r="F3" s="19"/>
      <c r="G3" s="19"/>
    </row>
    <row r="4" spans="1:7" ht="57.75" customHeight="1" x14ac:dyDescent="0.3">
      <c r="A4" s="145" t="s">
        <v>208</v>
      </c>
      <c r="B4" s="145"/>
      <c r="C4" s="145"/>
      <c r="D4" s="145"/>
      <c r="E4" s="145"/>
      <c r="F4" s="20"/>
      <c r="G4" s="21"/>
    </row>
    <row r="5" spans="1:7" ht="36" customHeight="1" x14ac:dyDescent="0.3">
      <c r="A5" s="146" t="s">
        <v>24</v>
      </c>
      <c r="B5" s="68" t="s">
        <v>136</v>
      </c>
      <c r="C5" s="69" t="s">
        <v>26</v>
      </c>
      <c r="D5" s="37" t="s">
        <v>171</v>
      </c>
      <c r="E5" s="70" t="s">
        <v>27</v>
      </c>
    </row>
    <row r="6" spans="1:7" ht="116.1" customHeight="1" x14ac:dyDescent="0.3">
      <c r="A6" s="146"/>
      <c r="B6" s="22" t="s">
        <v>23</v>
      </c>
      <c r="C6" s="22" t="s">
        <v>12</v>
      </c>
      <c r="D6" s="22" t="s">
        <v>1</v>
      </c>
      <c r="E6" s="22" t="s">
        <v>9</v>
      </c>
    </row>
    <row r="7" spans="1:7" ht="32.25" customHeight="1" x14ac:dyDescent="0.3">
      <c r="A7" s="141" t="s">
        <v>25</v>
      </c>
      <c r="B7" s="71" t="s">
        <v>2</v>
      </c>
      <c r="C7" s="68" t="s">
        <v>4</v>
      </c>
      <c r="D7" s="69" t="s">
        <v>6</v>
      </c>
      <c r="E7" s="51" t="s">
        <v>8</v>
      </c>
    </row>
    <row r="8" spans="1:7" ht="116.1" customHeight="1" x14ac:dyDescent="0.3">
      <c r="A8" s="141"/>
      <c r="B8" s="16" t="s">
        <v>3</v>
      </c>
      <c r="C8" s="16" t="s">
        <v>5</v>
      </c>
      <c r="D8" s="16" t="s">
        <v>7</v>
      </c>
      <c r="E8" s="24" t="s">
        <v>213</v>
      </c>
    </row>
    <row r="9" spans="1:7" ht="32.25" customHeight="1" x14ac:dyDescent="0.3">
      <c r="A9" s="142" t="s">
        <v>182</v>
      </c>
      <c r="B9" s="72" t="s">
        <v>22</v>
      </c>
      <c r="C9" s="73" t="s">
        <v>129</v>
      </c>
      <c r="D9" s="68" t="s">
        <v>10</v>
      </c>
      <c r="E9" s="74" t="s">
        <v>183</v>
      </c>
    </row>
    <row r="10" spans="1:7" ht="116.1" customHeight="1" x14ac:dyDescent="0.3">
      <c r="A10" s="142"/>
      <c r="B10" s="25" t="s">
        <v>209</v>
      </c>
      <c r="C10" s="25" t="s">
        <v>181</v>
      </c>
      <c r="D10" s="12" t="s">
        <v>11</v>
      </c>
      <c r="E10" s="12" t="s">
        <v>210</v>
      </c>
    </row>
    <row r="11" spans="1:7" ht="32.25" customHeight="1" x14ac:dyDescent="0.3">
      <c r="A11" s="143"/>
      <c r="B11" s="115"/>
      <c r="C11" s="110"/>
      <c r="D11" s="110"/>
      <c r="E11" s="23"/>
    </row>
    <row r="12" spans="1:7" ht="116.1" customHeight="1" x14ac:dyDescent="0.3">
      <c r="A12" s="143"/>
      <c r="B12" s="111"/>
      <c r="C12" s="111"/>
      <c r="D12" s="111"/>
      <c r="E12" s="23"/>
    </row>
  </sheetData>
  <mergeCells count="8">
    <mergeCell ref="A1:E1"/>
    <mergeCell ref="A2:E2"/>
    <mergeCell ref="A7:A8"/>
    <mergeCell ref="A9:A10"/>
    <mergeCell ref="A11:A12"/>
    <mergeCell ref="A3:E3"/>
    <mergeCell ref="A4:E4"/>
    <mergeCell ref="A5:A6"/>
  </mergeCells>
  <hyperlinks>
    <hyperlink ref="B7" location="'FINANCIAL COUNSELLORS'!A1" display="FINANCIAL COUNSELLORS"/>
    <hyperlink ref="C7" location="'COMMUNITY HELP'!A1" display="COMMUNITY HELP REFERRALS"/>
    <hyperlink ref="D7" location="'MORTGAGEEE CONTACTS'!A1" display="MORTGAGEE CONTACTS"/>
    <hyperlink ref="E7" location="CONCESSIONS!A1" display="CONCESSIONS"/>
    <hyperlink ref="D9" location="'TRAINING PROVIDERS'!A1" display="TRAINING"/>
    <hyperlink ref="B5" location="'HARDSHIP ASSESSMENT'!A1" display="HARDSHIP ASSESSMENT"/>
    <hyperlink ref="C5" location="'PAYMENT CALCULATOR'!A1" display="PAYMENT CALCULATOR"/>
    <hyperlink ref="D5" location="'PAYMENT SUMMARY'!A1" display="PAYMENT SUMMARY"/>
    <hyperlink ref="E5" location="FAQ!A1" display="FAQ"/>
    <hyperlink ref="B9" location="POLICY!A1" display="POLICY"/>
    <hyperlink ref="C9" location="CORRESPONDENCE!A1" display="CORRESPONDENCE"/>
    <hyperlink ref="E9" location="'SAMPLE TEXT'!A1" display="SAMPLE TEXT"/>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9"/>
  </sheetPr>
  <dimension ref="A1:R143"/>
  <sheetViews>
    <sheetView workbookViewId="0">
      <selection activeCell="Q1" sqref="Q1:R1"/>
    </sheetView>
  </sheetViews>
  <sheetFormatPr defaultRowHeight="16.5" x14ac:dyDescent="0.3"/>
  <cols>
    <col min="1" max="16" width="9" style="23"/>
  </cols>
  <sheetData>
    <row r="1" spans="1:18" ht="108.75" customHeight="1" x14ac:dyDescent="0.3">
      <c r="A1" s="172" t="s">
        <v>86</v>
      </c>
      <c r="B1" s="173"/>
      <c r="C1" s="173"/>
      <c r="D1" s="173"/>
      <c r="E1" s="173"/>
      <c r="F1" s="173"/>
      <c r="G1" s="173"/>
      <c r="H1" s="173"/>
      <c r="I1" s="173"/>
      <c r="J1" s="173"/>
      <c r="K1" s="173"/>
      <c r="L1" s="173"/>
      <c r="M1" s="173"/>
      <c r="N1" s="173"/>
      <c r="O1" s="173"/>
      <c r="P1" s="174"/>
      <c r="Q1" s="175" t="s">
        <v>36</v>
      </c>
      <c r="R1" s="176"/>
    </row>
    <row r="2" spans="1:18" x14ac:dyDescent="0.3">
      <c r="Q2" s="23"/>
      <c r="R2" s="23"/>
    </row>
    <row r="3" spans="1:18" x14ac:dyDescent="0.3">
      <c r="Q3" s="23"/>
      <c r="R3" s="23"/>
    </row>
    <row r="4" spans="1:18" x14ac:dyDescent="0.3">
      <c r="Q4" s="23"/>
      <c r="R4" s="23"/>
    </row>
    <row r="5" spans="1:18" x14ac:dyDescent="0.3">
      <c r="Q5" s="23"/>
      <c r="R5" s="23"/>
    </row>
    <row r="6" spans="1:18" x14ac:dyDescent="0.3">
      <c r="Q6" s="23"/>
      <c r="R6" s="23"/>
    </row>
    <row r="7" spans="1:18" x14ac:dyDescent="0.3">
      <c r="Q7" s="23"/>
      <c r="R7" s="23"/>
    </row>
    <row r="8" spans="1:18" x14ac:dyDescent="0.3">
      <c r="Q8" s="23"/>
      <c r="R8" s="23"/>
    </row>
    <row r="9" spans="1:18" x14ac:dyDescent="0.3">
      <c r="Q9" s="23"/>
      <c r="R9" s="23"/>
    </row>
    <row r="10" spans="1:18" x14ac:dyDescent="0.3">
      <c r="Q10" s="23"/>
      <c r="R10" s="23"/>
    </row>
    <row r="11" spans="1:18" x14ac:dyDescent="0.3">
      <c r="Q11" s="23"/>
      <c r="R11" s="23"/>
    </row>
    <row r="12" spans="1:18" x14ac:dyDescent="0.3">
      <c r="Q12" s="23"/>
      <c r="R12" s="23"/>
    </row>
    <row r="13" spans="1:18" x14ac:dyDescent="0.3">
      <c r="Q13" s="23"/>
      <c r="R13" s="23"/>
    </row>
    <row r="14" spans="1:18" x14ac:dyDescent="0.3">
      <c r="Q14" s="23"/>
      <c r="R14" s="23"/>
    </row>
    <row r="15" spans="1:18" x14ac:dyDescent="0.3">
      <c r="Q15" s="23"/>
      <c r="R15" s="23"/>
    </row>
    <row r="16" spans="1:18" x14ac:dyDescent="0.3">
      <c r="Q16" s="23"/>
      <c r="R16" s="23"/>
    </row>
    <row r="17" spans="17:18" x14ac:dyDescent="0.3">
      <c r="Q17" s="23"/>
      <c r="R17" s="23"/>
    </row>
    <row r="18" spans="17:18" x14ac:dyDescent="0.3">
      <c r="Q18" s="23"/>
      <c r="R18" s="23"/>
    </row>
    <row r="19" spans="17:18" x14ac:dyDescent="0.3">
      <c r="Q19" s="23"/>
      <c r="R19" s="23"/>
    </row>
    <row r="20" spans="17:18" x14ac:dyDescent="0.3">
      <c r="Q20" s="23"/>
      <c r="R20" s="23"/>
    </row>
    <row r="21" spans="17:18" x14ac:dyDescent="0.3">
      <c r="Q21" s="23"/>
      <c r="R21" s="23"/>
    </row>
    <row r="22" spans="17:18" x14ac:dyDescent="0.3">
      <c r="Q22" s="23"/>
      <c r="R22" s="23"/>
    </row>
    <row r="23" spans="17:18" x14ac:dyDescent="0.3">
      <c r="Q23" s="23"/>
      <c r="R23" s="23"/>
    </row>
    <row r="24" spans="17:18" x14ac:dyDescent="0.3">
      <c r="Q24" s="23"/>
      <c r="R24" s="23"/>
    </row>
    <row r="25" spans="17:18" x14ac:dyDescent="0.3">
      <c r="Q25" s="23"/>
      <c r="R25" s="23"/>
    </row>
    <row r="26" spans="17:18" x14ac:dyDescent="0.3">
      <c r="Q26" s="23"/>
      <c r="R26" s="23"/>
    </row>
    <row r="27" spans="17:18" x14ac:dyDescent="0.3">
      <c r="Q27" s="23"/>
      <c r="R27" s="23"/>
    </row>
    <row r="28" spans="17:18" x14ac:dyDescent="0.3">
      <c r="Q28" s="23"/>
      <c r="R28" s="23"/>
    </row>
    <row r="29" spans="17:18" x14ac:dyDescent="0.3">
      <c r="Q29" s="23"/>
      <c r="R29" s="23"/>
    </row>
    <row r="30" spans="17:18" x14ac:dyDescent="0.3">
      <c r="Q30" s="23"/>
      <c r="R30" s="23"/>
    </row>
    <row r="31" spans="17:18" x14ac:dyDescent="0.3">
      <c r="Q31" s="23"/>
      <c r="R31" s="23"/>
    </row>
    <row r="32" spans="17:18" x14ac:dyDescent="0.3">
      <c r="Q32" s="23"/>
      <c r="R32" s="23"/>
    </row>
    <row r="33" spans="17:18" x14ac:dyDescent="0.3">
      <c r="Q33" s="23"/>
      <c r="R33" s="23"/>
    </row>
    <row r="34" spans="17:18" x14ac:dyDescent="0.3">
      <c r="Q34" s="23"/>
      <c r="R34" s="23"/>
    </row>
    <row r="35" spans="17:18" x14ac:dyDescent="0.3">
      <c r="Q35" s="23"/>
      <c r="R35" s="23"/>
    </row>
    <row r="36" spans="17:18" x14ac:dyDescent="0.3">
      <c r="Q36" s="23"/>
      <c r="R36" s="23"/>
    </row>
    <row r="37" spans="17:18" x14ac:dyDescent="0.3">
      <c r="Q37" s="23"/>
      <c r="R37" s="23"/>
    </row>
    <row r="38" spans="17:18" x14ac:dyDescent="0.3">
      <c r="Q38" s="23"/>
      <c r="R38" s="23"/>
    </row>
    <row r="39" spans="17:18" x14ac:dyDescent="0.3">
      <c r="Q39" s="23"/>
      <c r="R39" s="23"/>
    </row>
    <row r="40" spans="17:18" x14ac:dyDescent="0.3">
      <c r="Q40" s="23"/>
      <c r="R40" s="23"/>
    </row>
    <row r="41" spans="17:18" x14ac:dyDescent="0.3">
      <c r="Q41" s="23"/>
      <c r="R41" s="23"/>
    </row>
    <row r="42" spans="17:18" x14ac:dyDescent="0.3">
      <c r="Q42" s="23"/>
      <c r="R42" s="23"/>
    </row>
    <row r="43" spans="17:18" x14ac:dyDescent="0.3">
      <c r="Q43" s="23"/>
      <c r="R43" s="23"/>
    </row>
    <row r="44" spans="17:18" x14ac:dyDescent="0.3">
      <c r="Q44" s="23"/>
      <c r="R44" s="23"/>
    </row>
    <row r="45" spans="17:18" x14ac:dyDescent="0.3">
      <c r="Q45" s="23"/>
      <c r="R45" s="23"/>
    </row>
    <row r="46" spans="17:18" x14ac:dyDescent="0.3">
      <c r="Q46" s="23"/>
      <c r="R46" s="23"/>
    </row>
    <row r="47" spans="17:18" x14ac:dyDescent="0.3">
      <c r="Q47" s="23"/>
      <c r="R47" s="23"/>
    </row>
    <row r="48" spans="17:18" x14ac:dyDescent="0.3">
      <c r="Q48" s="23"/>
      <c r="R48" s="23"/>
    </row>
    <row r="49" spans="17:18" x14ac:dyDescent="0.3">
      <c r="Q49" s="23"/>
      <c r="R49" s="23"/>
    </row>
    <row r="50" spans="17:18" x14ac:dyDescent="0.3">
      <c r="Q50" s="23"/>
      <c r="R50" s="23"/>
    </row>
    <row r="51" spans="17:18" x14ac:dyDescent="0.3">
      <c r="Q51" s="23"/>
      <c r="R51" s="23"/>
    </row>
    <row r="52" spans="17:18" x14ac:dyDescent="0.3">
      <c r="Q52" s="23"/>
      <c r="R52" s="23"/>
    </row>
    <row r="53" spans="17:18" x14ac:dyDescent="0.3">
      <c r="Q53" s="23"/>
      <c r="R53" s="23"/>
    </row>
    <row r="54" spans="17:18" x14ac:dyDescent="0.3">
      <c r="Q54" s="23"/>
      <c r="R54" s="23"/>
    </row>
    <row r="55" spans="17:18" x14ac:dyDescent="0.3">
      <c r="Q55" s="23"/>
      <c r="R55" s="23"/>
    </row>
    <row r="56" spans="17:18" x14ac:dyDescent="0.3">
      <c r="Q56" s="23"/>
      <c r="R56" s="23"/>
    </row>
    <row r="57" spans="17:18" x14ac:dyDescent="0.3">
      <c r="Q57" s="23"/>
      <c r="R57" s="23"/>
    </row>
    <row r="58" spans="17:18" x14ac:dyDescent="0.3">
      <c r="Q58" s="23"/>
      <c r="R58" s="23"/>
    </row>
    <row r="59" spans="17:18" x14ac:dyDescent="0.3">
      <c r="Q59" s="23"/>
      <c r="R59" s="23"/>
    </row>
    <row r="60" spans="17:18" x14ac:dyDescent="0.3">
      <c r="Q60" s="23"/>
      <c r="R60" s="23"/>
    </row>
    <row r="61" spans="17:18" x14ac:dyDescent="0.3">
      <c r="Q61" s="23"/>
      <c r="R61" s="23"/>
    </row>
    <row r="62" spans="17:18" x14ac:dyDescent="0.3">
      <c r="Q62" s="23"/>
      <c r="R62" s="23"/>
    </row>
    <row r="63" spans="17:18" x14ac:dyDescent="0.3">
      <c r="Q63" s="23"/>
      <c r="R63" s="23"/>
    </row>
    <row r="64" spans="17:18" x14ac:dyDescent="0.3">
      <c r="Q64" s="23"/>
      <c r="R64" s="23"/>
    </row>
    <row r="65" spans="17:18" x14ac:dyDescent="0.3">
      <c r="Q65" s="23"/>
      <c r="R65" s="23"/>
    </row>
    <row r="66" spans="17:18" x14ac:dyDescent="0.3">
      <c r="Q66" s="23"/>
      <c r="R66" s="23"/>
    </row>
    <row r="67" spans="17:18" x14ac:dyDescent="0.3">
      <c r="Q67" s="23"/>
      <c r="R67" s="23"/>
    </row>
    <row r="68" spans="17:18" x14ac:dyDescent="0.3">
      <c r="Q68" s="23"/>
      <c r="R68" s="23"/>
    </row>
    <row r="69" spans="17:18" x14ac:dyDescent="0.3">
      <c r="Q69" s="23"/>
      <c r="R69" s="23"/>
    </row>
    <row r="70" spans="17:18" x14ac:dyDescent="0.3">
      <c r="Q70" s="23"/>
      <c r="R70" s="23"/>
    </row>
    <row r="71" spans="17:18" x14ac:dyDescent="0.3">
      <c r="Q71" s="23"/>
      <c r="R71" s="23"/>
    </row>
    <row r="72" spans="17:18" x14ac:dyDescent="0.3">
      <c r="Q72" s="23"/>
      <c r="R72" s="23"/>
    </row>
    <row r="73" spans="17:18" x14ac:dyDescent="0.3">
      <c r="Q73" s="23"/>
      <c r="R73" s="23"/>
    </row>
    <row r="74" spans="17:18" x14ac:dyDescent="0.3">
      <c r="Q74" s="23"/>
      <c r="R74" s="23"/>
    </row>
    <row r="75" spans="17:18" x14ac:dyDescent="0.3">
      <c r="Q75" s="23"/>
      <c r="R75" s="23"/>
    </row>
    <row r="76" spans="17:18" x14ac:dyDescent="0.3">
      <c r="Q76" s="23"/>
      <c r="R76" s="23"/>
    </row>
    <row r="77" spans="17:18" x14ac:dyDescent="0.3">
      <c r="Q77" s="23"/>
      <c r="R77" s="23"/>
    </row>
    <row r="78" spans="17:18" x14ac:dyDescent="0.3">
      <c r="Q78" s="23"/>
      <c r="R78" s="23"/>
    </row>
    <row r="79" spans="17:18" x14ac:dyDescent="0.3">
      <c r="Q79" s="23"/>
      <c r="R79" s="23"/>
    </row>
    <row r="80" spans="17:18" x14ac:dyDescent="0.3">
      <c r="Q80" s="23"/>
      <c r="R80" s="23"/>
    </row>
    <row r="81" spans="17:18" x14ac:dyDescent="0.3">
      <c r="Q81" s="23"/>
      <c r="R81" s="23"/>
    </row>
    <row r="82" spans="17:18" x14ac:dyDescent="0.3">
      <c r="Q82" s="23"/>
      <c r="R82" s="23"/>
    </row>
    <row r="83" spans="17:18" x14ac:dyDescent="0.3">
      <c r="Q83" s="23"/>
      <c r="R83" s="23"/>
    </row>
    <row r="84" spans="17:18" x14ac:dyDescent="0.3">
      <c r="Q84" s="23"/>
      <c r="R84" s="23"/>
    </row>
    <row r="85" spans="17:18" x14ac:dyDescent="0.3">
      <c r="Q85" s="23"/>
      <c r="R85" s="23"/>
    </row>
    <row r="86" spans="17:18" x14ac:dyDescent="0.3">
      <c r="Q86" s="23"/>
      <c r="R86" s="23"/>
    </row>
    <row r="87" spans="17:18" x14ac:dyDescent="0.3">
      <c r="Q87" s="23"/>
      <c r="R87" s="23"/>
    </row>
    <row r="88" spans="17:18" x14ac:dyDescent="0.3">
      <c r="Q88" s="23"/>
      <c r="R88" s="23"/>
    </row>
    <row r="89" spans="17:18" x14ac:dyDescent="0.3">
      <c r="Q89" s="23"/>
      <c r="R89" s="23"/>
    </row>
    <row r="90" spans="17:18" x14ac:dyDescent="0.3">
      <c r="Q90" s="23"/>
      <c r="R90" s="23"/>
    </row>
    <row r="91" spans="17:18" x14ac:dyDescent="0.3">
      <c r="Q91" s="23"/>
      <c r="R91" s="23"/>
    </row>
    <row r="92" spans="17:18" x14ac:dyDescent="0.3">
      <c r="Q92" s="23"/>
      <c r="R92" s="23"/>
    </row>
    <row r="93" spans="17:18" x14ac:dyDescent="0.3">
      <c r="Q93" s="23"/>
      <c r="R93" s="23"/>
    </row>
    <row r="94" spans="17:18" x14ac:dyDescent="0.3">
      <c r="Q94" s="23"/>
      <c r="R94" s="23"/>
    </row>
    <row r="95" spans="17:18" x14ac:dyDescent="0.3">
      <c r="Q95" s="23"/>
      <c r="R95" s="23"/>
    </row>
    <row r="96" spans="17:18" x14ac:dyDescent="0.3">
      <c r="Q96" s="23"/>
      <c r="R96" s="23"/>
    </row>
    <row r="97" spans="17:18" x14ac:dyDescent="0.3">
      <c r="Q97" s="23"/>
      <c r="R97" s="23"/>
    </row>
    <row r="98" spans="17:18" x14ac:dyDescent="0.3">
      <c r="Q98" s="23"/>
      <c r="R98" s="23"/>
    </row>
    <row r="99" spans="17:18" x14ac:dyDescent="0.3">
      <c r="Q99" s="23"/>
      <c r="R99" s="23"/>
    </row>
    <row r="100" spans="17:18" x14ac:dyDescent="0.3">
      <c r="Q100" s="23"/>
      <c r="R100" s="23"/>
    </row>
    <row r="101" spans="17:18" x14ac:dyDescent="0.3">
      <c r="Q101" s="23"/>
      <c r="R101" s="23"/>
    </row>
    <row r="102" spans="17:18" x14ac:dyDescent="0.3">
      <c r="Q102" s="23"/>
      <c r="R102" s="23"/>
    </row>
    <row r="103" spans="17:18" x14ac:dyDescent="0.3">
      <c r="Q103" s="23"/>
      <c r="R103" s="23"/>
    </row>
    <row r="104" spans="17:18" x14ac:dyDescent="0.3">
      <c r="Q104" s="23"/>
      <c r="R104" s="23"/>
    </row>
    <row r="105" spans="17:18" x14ac:dyDescent="0.3">
      <c r="Q105" s="23"/>
      <c r="R105" s="23"/>
    </row>
    <row r="106" spans="17:18" x14ac:dyDescent="0.3">
      <c r="Q106" s="23"/>
      <c r="R106" s="23"/>
    </row>
    <row r="107" spans="17:18" x14ac:dyDescent="0.3">
      <c r="Q107" s="23"/>
      <c r="R107" s="23"/>
    </row>
    <row r="108" spans="17:18" x14ac:dyDescent="0.3">
      <c r="Q108" s="23"/>
      <c r="R108" s="23"/>
    </row>
    <row r="109" spans="17:18" x14ac:dyDescent="0.3">
      <c r="Q109" s="23"/>
      <c r="R109" s="23"/>
    </row>
    <row r="110" spans="17:18" x14ac:dyDescent="0.3">
      <c r="Q110" s="23"/>
      <c r="R110" s="23"/>
    </row>
    <row r="111" spans="17:18" x14ac:dyDescent="0.3">
      <c r="Q111" s="23"/>
      <c r="R111" s="23"/>
    </row>
    <row r="112" spans="17:18" x14ac:dyDescent="0.3">
      <c r="Q112" s="23"/>
      <c r="R112" s="23"/>
    </row>
    <row r="113" spans="17:18" x14ac:dyDescent="0.3">
      <c r="Q113" s="23"/>
      <c r="R113" s="23"/>
    </row>
    <row r="114" spans="17:18" x14ac:dyDescent="0.3">
      <c r="Q114" s="23"/>
      <c r="R114" s="23"/>
    </row>
    <row r="115" spans="17:18" x14ac:dyDescent="0.3">
      <c r="Q115" s="23"/>
      <c r="R115" s="23"/>
    </row>
    <row r="116" spans="17:18" x14ac:dyDescent="0.3">
      <c r="Q116" s="23"/>
      <c r="R116" s="23"/>
    </row>
    <row r="117" spans="17:18" x14ac:dyDescent="0.3">
      <c r="Q117" s="23"/>
      <c r="R117" s="23"/>
    </row>
    <row r="118" spans="17:18" x14ac:dyDescent="0.3">
      <c r="Q118" s="23"/>
      <c r="R118" s="23"/>
    </row>
    <row r="119" spans="17:18" x14ac:dyDescent="0.3">
      <c r="Q119" s="23"/>
      <c r="R119" s="23"/>
    </row>
    <row r="120" spans="17:18" x14ac:dyDescent="0.3">
      <c r="Q120" s="23"/>
      <c r="R120" s="23"/>
    </row>
    <row r="121" spans="17:18" x14ac:dyDescent="0.3">
      <c r="Q121" s="23"/>
      <c r="R121" s="23"/>
    </row>
    <row r="122" spans="17:18" x14ac:dyDescent="0.3">
      <c r="Q122" s="23"/>
      <c r="R122" s="23"/>
    </row>
    <row r="123" spans="17:18" x14ac:dyDescent="0.3">
      <c r="Q123" s="23"/>
      <c r="R123" s="23"/>
    </row>
    <row r="124" spans="17:18" x14ac:dyDescent="0.3">
      <c r="Q124" s="23"/>
      <c r="R124" s="23"/>
    </row>
    <row r="125" spans="17:18" x14ac:dyDescent="0.3">
      <c r="Q125" s="23"/>
      <c r="R125" s="23"/>
    </row>
    <row r="126" spans="17:18" x14ac:dyDescent="0.3">
      <c r="Q126" s="23"/>
      <c r="R126" s="23"/>
    </row>
    <row r="127" spans="17:18" x14ac:dyDescent="0.3">
      <c r="Q127" s="23"/>
      <c r="R127" s="23"/>
    </row>
    <row r="128" spans="17:18" x14ac:dyDescent="0.3">
      <c r="Q128" s="23"/>
      <c r="R128" s="23"/>
    </row>
    <row r="129" spans="17:18" x14ac:dyDescent="0.3">
      <c r="Q129" s="23"/>
      <c r="R129" s="23"/>
    </row>
    <row r="130" spans="17:18" x14ac:dyDescent="0.3">
      <c r="Q130" s="23"/>
      <c r="R130" s="23"/>
    </row>
    <row r="131" spans="17:18" x14ac:dyDescent="0.3">
      <c r="Q131" s="23"/>
      <c r="R131" s="23"/>
    </row>
    <row r="132" spans="17:18" x14ac:dyDescent="0.3">
      <c r="Q132" s="23"/>
      <c r="R132" s="23"/>
    </row>
    <row r="133" spans="17:18" x14ac:dyDescent="0.3">
      <c r="Q133" s="23"/>
      <c r="R133" s="23"/>
    </row>
    <row r="134" spans="17:18" x14ac:dyDescent="0.3">
      <c r="Q134" s="23"/>
      <c r="R134" s="23"/>
    </row>
    <row r="135" spans="17:18" x14ac:dyDescent="0.3">
      <c r="Q135" s="23"/>
      <c r="R135" s="23"/>
    </row>
    <row r="136" spans="17:18" x14ac:dyDescent="0.3">
      <c r="Q136" s="23"/>
      <c r="R136" s="23"/>
    </row>
    <row r="137" spans="17:18" x14ac:dyDescent="0.3">
      <c r="Q137" s="23"/>
      <c r="R137" s="23"/>
    </row>
    <row r="138" spans="17:18" x14ac:dyDescent="0.3">
      <c r="Q138" s="23"/>
      <c r="R138" s="23"/>
    </row>
    <row r="139" spans="17:18" x14ac:dyDescent="0.3">
      <c r="Q139" s="23"/>
      <c r="R139" s="23"/>
    </row>
    <row r="140" spans="17:18" x14ac:dyDescent="0.3">
      <c r="Q140" s="23"/>
      <c r="R140" s="23"/>
    </row>
    <row r="141" spans="17:18" x14ac:dyDescent="0.3">
      <c r="Q141" s="23"/>
      <c r="R141" s="23"/>
    </row>
    <row r="142" spans="17:18" x14ac:dyDescent="0.3">
      <c r="Q142" s="23"/>
      <c r="R142" s="23"/>
    </row>
    <row r="143" spans="17:18" x14ac:dyDescent="0.3">
      <c r="Q143" s="23"/>
      <c r="R143" s="23"/>
    </row>
  </sheetData>
  <mergeCells count="2">
    <mergeCell ref="A1:P1"/>
    <mergeCell ref="Q1:R1"/>
  </mergeCells>
  <hyperlinks>
    <hyperlink ref="Q1" location="'HARDSHIP TOOLBOX'!A1" display="RETURN TO MAIN MENU"/>
  </hyperlinks>
  <pageMargins left="0.7" right="0.7" top="0.75" bottom="0.75" header="0.3" footer="0.3"/>
  <pageSetup paperSize="9" orientation="portrait" horizontalDpi="0"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6"/>
  </sheetPr>
  <dimension ref="A1:O2"/>
  <sheetViews>
    <sheetView workbookViewId="0">
      <selection activeCell="N1" sqref="N1:O1"/>
    </sheetView>
  </sheetViews>
  <sheetFormatPr defaultRowHeight="16.5" x14ac:dyDescent="0.3"/>
  <cols>
    <col min="1" max="12" width="9" style="92"/>
    <col min="13" max="13" width="38.5" style="92" customWidth="1"/>
    <col min="14" max="16384" width="9" style="92"/>
  </cols>
  <sheetData>
    <row r="1" spans="1:15" ht="58.5" customHeight="1" x14ac:dyDescent="0.3">
      <c r="A1" s="167" t="s">
        <v>179</v>
      </c>
      <c r="B1" s="168"/>
      <c r="C1" s="168"/>
      <c r="D1" s="168"/>
      <c r="E1" s="168"/>
      <c r="F1" s="168"/>
      <c r="G1" s="168"/>
      <c r="H1" s="168"/>
      <c r="I1" s="168"/>
      <c r="J1" s="168"/>
      <c r="K1" s="168"/>
      <c r="L1" s="168"/>
      <c r="M1" s="168"/>
      <c r="N1" s="176" t="s">
        <v>36</v>
      </c>
      <c r="O1" s="176"/>
    </row>
    <row r="2" spans="1:15" ht="33" customHeight="1" x14ac:dyDescent="0.35">
      <c r="A2" s="177" t="s">
        <v>180</v>
      </c>
      <c r="B2" s="177"/>
      <c r="C2" s="177"/>
      <c r="D2" s="177"/>
      <c r="E2" s="177"/>
      <c r="F2" s="177"/>
      <c r="G2" s="177"/>
      <c r="H2" s="177"/>
      <c r="I2" s="177"/>
      <c r="J2" s="177"/>
      <c r="K2" s="177"/>
      <c r="L2" s="177"/>
      <c r="M2" s="177"/>
      <c r="N2" s="112"/>
      <c r="O2" s="112"/>
    </row>
  </sheetData>
  <mergeCells count="3">
    <mergeCell ref="A1:M1"/>
    <mergeCell ref="N1:O1"/>
    <mergeCell ref="A2:M2"/>
  </mergeCells>
  <hyperlinks>
    <hyperlink ref="N1" location="'HARDSHIP TOOLBOX'!A1" display="RETURN TO MAIN MENU"/>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8"/>
  </sheetPr>
  <dimension ref="A1:M21"/>
  <sheetViews>
    <sheetView workbookViewId="0">
      <selection activeCell="D1" sqref="D1:E1"/>
    </sheetView>
  </sheetViews>
  <sheetFormatPr defaultRowHeight="16.5" x14ac:dyDescent="0.3"/>
  <cols>
    <col min="1" max="1" width="72.125" customWidth="1"/>
    <col min="2" max="2" width="2.75" customWidth="1"/>
    <col min="3" max="3" width="72.125" customWidth="1"/>
    <col min="9" max="9" width="11.5" customWidth="1"/>
  </cols>
  <sheetData>
    <row r="1" spans="1:13" ht="45.75" x14ac:dyDescent="0.3">
      <c r="A1" s="167" t="s">
        <v>87</v>
      </c>
      <c r="B1" s="168"/>
      <c r="C1" s="168"/>
      <c r="D1" s="176" t="s">
        <v>36</v>
      </c>
      <c r="E1" s="176"/>
      <c r="F1" s="131"/>
      <c r="G1" s="131"/>
      <c r="H1" s="131"/>
      <c r="I1" s="131"/>
      <c r="L1" s="131"/>
      <c r="M1" s="131"/>
    </row>
    <row r="2" spans="1:13" ht="27" customHeight="1" x14ac:dyDescent="0.3">
      <c r="A2" s="126" t="s">
        <v>195</v>
      </c>
      <c r="B2" s="40"/>
      <c r="C2" s="126" t="s">
        <v>196</v>
      </c>
      <c r="D2" s="40"/>
      <c r="E2" s="40"/>
    </row>
    <row r="3" spans="1:13" ht="30" customHeight="1" x14ac:dyDescent="0.3">
      <c r="A3" s="109" t="s">
        <v>188</v>
      </c>
      <c r="B3" s="40"/>
      <c r="C3" s="109" t="s">
        <v>203</v>
      </c>
      <c r="D3" s="40"/>
      <c r="E3" s="40"/>
    </row>
    <row r="4" spans="1:13" x14ac:dyDescent="0.3">
      <c r="A4" s="127" t="s">
        <v>198</v>
      </c>
      <c r="B4" s="40"/>
      <c r="C4" s="56" t="s">
        <v>204</v>
      </c>
      <c r="D4" s="40"/>
      <c r="E4" s="40"/>
    </row>
    <row r="5" spans="1:13" x14ac:dyDescent="0.3">
      <c r="A5" s="127" t="s">
        <v>199</v>
      </c>
      <c r="B5" s="40"/>
      <c r="C5" s="56"/>
      <c r="D5" s="40"/>
      <c r="E5" s="40"/>
    </row>
    <row r="6" spans="1:13" x14ac:dyDescent="0.3">
      <c r="A6" s="128" t="s">
        <v>189</v>
      </c>
      <c r="B6" s="40"/>
      <c r="C6" s="56" t="s">
        <v>205</v>
      </c>
      <c r="D6" s="40"/>
      <c r="E6" s="40"/>
    </row>
    <row r="7" spans="1:13" x14ac:dyDescent="0.3">
      <c r="A7" s="128" t="s">
        <v>190</v>
      </c>
      <c r="B7" s="40"/>
      <c r="C7" s="56" t="s">
        <v>206</v>
      </c>
      <c r="D7" s="40"/>
      <c r="E7" s="40"/>
    </row>
    <row r="8" spans="1:13" x14ac:dyDescent="0.3">
      <c r="A8" s="128" t="s">
        <v>191</v>
      </c>
      <c r="B8" s="40"/>
      <c r="C8" s="56" t="s">
        <v>207</v>
      </c>
      <c r="D8" s="40"/>
      <c r="E8" s="40"/>
    </row>
    <row r="9" spans="1:13" x14ac:dyDescent="0.3">
      <c r="A9" s="128" t="s">
        <v>192</v>
      </c>
      <c r="B9" s="40"/>
      <c r="C9" s="56"/>
      <c r="D9" s="40"/>
      <c r="E9" s="40"/>
    </row>
    <row r="10" spans="1:13" x14ac:dyDescent="0.3">
      <c r="A10" s="129" t="s">
        <v>200</v>
      </c>
      <c r="B10" s="40"/>
      <c r="C10" s="132" t="s">
        <v>197</v>
      </c>
      <c r="D10" s="40"/>
      <c r="E10" s="40"/>
    </row>
    <row r="11" spans="1:13" x14ac:dyDescent="0.3">
      <c r="A11" s="128" t="s">
        <v>193</v>
      </c>
      <c r="B11" s="40"/>
      <c r="C11" s="56"/>
      <c r="D11" s="40"/>
      <c r="E11" s="40"/>
    </row>
    <row r="12" spans="1:13" x14ac:dyDescent="0.3">
      <c r="A12" s="128" t="s">
        <v>194</v>
      </c>
      <c r="B12" s="40"/>
      <c r="C12" s="56"/>
      <c r="D12" s="40"/>
      <c r="E12" s="40"/>
    </row>
    <row r="13" spans="1:13" x14ac:dyDescent="0.3">
      <c r="A13" s="129" t="s">
        <v>201</v>
      </c>
      <c r="B13" s="40"/>
      <c r="C13" s="56"/>
      <c r="D13" s="40"/>
      <c r="E13" s="40"/>
    </row>
    <row r="14" spans="1:13" ht="34.5" customHeight="1" x14ac:dyDescent="0.3">
      <c r="A14" s="109" t="s">
        <v>202</v>
      </c>
      <c r="B14" s="40"/>
      <c r="C14" s="56"/>
      <c r="D14" s="40"/>
      <c r="E14" s="40"/>
    </row>
    <row r="15" spans="1:13" x14ac:dyDescent="0.3">
      <c r="A15" s="130"/>
      <c r="B15" s="40"/>
      <c r="C15" s="56"/>
      <c r="D15" s="40"/>
      <c r="E15" s="40"/>
    </row>
    <row r="17" spans="1:1" x14ac:dyDescent="0.3">
      <c r="A17" s="30"/>
    </row>
    <row r="18" spans="1:1" x14ac:dyDescent="0.3">
      <c r="A18" s="125"/>
    </row>
    <row r="19" spans="1:1" x14ac:dyDescent="0.3">
      <c r="A19" s="125"/>
    </row>
    <row r="20" spans="1:1" x14ac:dyDescent="0.3">
      <c r="A20" s="125"/>
    </row>
    <row r="21" spans="1:1" x14ac:dyDescent="0.3">
      <c r="A21" s="125"/>
    </row>
  </sheetData>
  <mergeCells count="2">
    <mergeCell ref="D1:E1"/>
    <mergeCell ref="A1:C1"/>
  </mergeCells>
  <hyperlinks>
    <hyperlink ref="D1" location="'HARDSHIP TOOLBOX'!A1" display="RETURN TO MAIN MENU"/>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R15"/>
  <sheetViews>
    <sheetView workbookViewId="0">
      <selection activeCell="B1" sqref="B1:C1"/>
    </sheetView>
  </sheetViews>
  <sheetFormatPr defaultRowHeight="16.5" x14ac:dyDescent="0.3"/>
  <cols>
    <col min="1" max="1" width="148.375" customWidth="1"/>
    <col min="2" max="2" width="13.75" customWidth="1"/>
  </cols>
  <sheetData>
    <row r="1" spans="1:18" ht="58.5" customHeight="1" x14ac:dyDescent="0.3">
      <c r="A1" s="52" t="s">
        <v>184</v>
      </c>
      <c r="B1" s="175" t="s">
        <v>36</v>
      </c>
      <c r="C1" s="176"/>
      <c r="D1" s="53"/>
      <c r="E1" s="53"/>
      <c r="F1" s="53"/>
      <c r="G1" s="53"/>
      <c r="H1" s="53"/>
      <c r="I1" s="53"/>
      <c r="J1" s="53"/>
      <c r="K1" s="53"/>
      <c r="L1" s="53"/>
      <c r="M1" s="53"/>
      <c r="N1" s="53"/>
      <c r="O1" s="53"/>
      <c r="P1" s="55"/>
    </row>
    <row r="2" spans="1:18" ht="31.5" customHeight="1" x14ac:dyDescent="0.3">
      <c r="A2" s="116" t="s">
        <v>174</v>
      </c>
      <c r="B2" s="43"/>
    </row>
    <row r="3" spans="1:18" ht="26.25" customHeight="1" x14ac:dyDescent="0.3">
      <c r="A3" s="120" t="s">
        <v>175</v>
      </c>
      <c r="B3" s="108"/>
    </row>
    <row r="4" spans="1:18" ht="39.75" customHeight="1" x14ac:dyDescent="0.3">
      <c r="A4" s="117" t="s">
        <v>176</v>
      </c>
      <c r="B4" s="108"/>
    </row>
    <row r="5" spans="1:18" ht="36" customHeight="1" x14ac:dyDescent="0.3">
      <c r="A5" s="118" t="s">
        <v>177</v>
      </c>
      <c r="B5" s="77"/>
    </row>
    <row r="6" spans="1:18" ht="64.5" customHeight="1" x14ac:dyDescent="0.3">
      <c r="A6" s="119" t="s">
        <v>178</v>
      </c>
      <c r="B6" s="56"/>
    </row>
    <row r="7" spans="1:18" ht="32.25" customHeight="1" x14ac:dyDescent="0.3">
      <c r="A7" s="121" t="s">
        <v>185</v>
      </c>
      <c r="B7" s="122"/>
      <c r="C7" s="123"/>
      <c r="D7" s="123"/>
      <c r="E7" s="123"/>
      <c r="F7" s="123"/>
      <c r="G7" s="123"/>
      <c r="H7" s="123"/>
      <c r="I7" s="123"/>
      <c r="J7" s="123"/>
      <c r="K7" s="123"/>
      <c r="L7" s="123"/>
      <c r="M7" s="123"/>
      <c r="N7" s="123"/>
      <c r="O7" s="123"/>
      <c r="P7" s="123"/>
      <c r="Q7" s="123"/>
      <c r="R7" s="123"/>
    </row>
    <row r="8" spans="1:18" ht="32.25" customHeight="1" x14ac:dyDescent="0.3">
      <c r="A8" s="124" t="s">
        <v>186</v>
      </c>
      <c r="B8" s="122"/>
      <c r="C8" s="123"/>
      <c r="D8" s="123"/>
      <c r="E8" s="123"/>
      <c r="F8" s="123"/>
      <c r="G8" s="123"/>
      <c r="H8" s="123"/>
      <c r="I8" s="123"/>
      <c r="J8" s="123"/>
      <c r="K8" s="123"/>
      <c r="L8" s="123"/>
      <c r="M8" s="123"/>
      <c r="N8" s="123"/>
      <c r="O8" s="123"/>
      <c r="P8" s="123"/>
      <c r="Q8" s="123"/>
      <c r="R8" s="123"/>
    </row>
    <row r="9" spans="1:18" ht="17.25" x14ac:dyDescent="0.3">
      <c r="A9" s="178" t="s">
        <v>92</v>
      </c>
      <c r="B9" s="178"/>
      <c r="C9" s="178"/>
      <c r="D9" s="178"/>
      <c r="E9" s="178"/>
      <c r="F9" s="178"/>
      <c r="G9" s="178"/>
      <c r="H9" s="178"/>
      <c r="I9" s="178"/>
      <c r="J9" s="178"/>
      <c r="K9" s="178"/>
      <c r="L9" s="178"/>
      <c r="M9" s="178"/>
      <c r="N9" s="178"/>
      <c r="O9" s="178"/>
      <c r="P9" s="178"/>
      <c r="Q9" s="178"/>
      <c r="R9" s="178"/>
    </row>
    <row r="10" spans="1:18" ht="17.25" x14ac:dyDescent="0.3">
      <c r="A10" s="178" t="s">
        <v>88</v>
      </c>
      <c r="B10" s="178"/>
      <c r="C10" s="178"/>
      <c r="D10" s="178"/>
      <c r="E10" s="178"/>
      <c r="F10" s="178"/>
      <c r="G10" s="178"/>
      <c r="H10" s="178"/>
      <c r="I10" s="178"/>
      <c r="J10" s="178"/>
      <c r="K10" s="178"/>
      <c r="L10" s="178"/>
      <c r="M10" s="178"/>
      <c r="N10" s="178"/>
      <c r="O10" s="178"/>
      <c r="P10" s="178"/>
      <c r="Q10" s="178"/>
      <c r="R10" s="178"/>
    </row>
    <row r="11" spans="1:18" ht="17.25" x14ac:dyDescent="0.3">
      <c r="A11" s="124" t="s">
        <v>89</v>
      </c>
      <c r="B11" s="122"/>
      <c r="C11" s="122"/>
      <c r="D11" s="122"/>
      <c r="E11" s="122"/>
      <c r="F11" s="122"/>
      <c r="G11" s="122"/>
      <c r="H11" s="122"/>
      <c r="I11" s="122"/>
      <c r="J11" s="122"/>
      <c r="K11" s="122"/>
      <c r="L11" s="122"/>
      <c r="M11" s="122"/>
      <c r="N11" s="122"/>
      <c r="O11" s="122"/>
      <c r="P11" s="122"/>
      <c r="Q11" s="122"/>
      <c r="R11" s="122"/>
    </row>
    <row r="12" spans="1:18" ht="17.25" x14ac:dyDescent="0.3">
      <c r="A12" s="122" t="s">
        <v>90</v>
      </c>
      <c r="B12" s="122"/>
      <c r="C12" s="122"/>
      <c r="D12" s="122"/>
      <c r="E12" s="122"/>
      <c r="F12" s="122"/>
      <c r="G12" s="122"/>
      <c r="H12" s="122"/>
      <c r="I12" s="122"/>
      <c r="J12" s="122"/>
      <c r="K12" s="122"/>
      <c r="L12" s="122"/>
      <c r="M12" s="122"/>
      <c r="N12" s="122"/>
      <c r="O12" s="122"/>
      <c r="P12" s="122"/>
      <c r="Q12" s="122"/>
      <c r="R12" s="122"/>
    </row>
    <row r="13" spans="1:18" ht="17.25" x14ac:dyDescent="0.3">
      <c r="A13" s="122" t="s">
        <v>93</v>
      </c>
      <c r="B13" s="122"/>
      <c r="C13" s="122"/>
      <c r="D13" s="122"/>
      <c r="E13" s="122"/>
      <c r="F13" s="122"/>
      <c r="G13" s="122"/>
      <c r="H13" s="122"/>
      <c r="I13" s="122"/>
      <c r="J13" s="122"/>
      <c r="K13" s="122"/>
      <c r="L13" s="122"/>
      <c r="M13" s="122"/>
      <c r="N13" s="122"/>
      <c r="O13" s="122"/>
      <c r="P13" s="122"/>
      <c r="Q13" s="122"/>
      <c r="R13" s="122"/>
    </row>
    <row r="14" spans="1:18" ht="17.25" x14ac:dyDescent="0.3">
      <c r="A14" s="124" t="s">
        <v>91</v>
      </c>
      <c r="B14" s="122"/>
      <c r="C14" s="122"/>
      <c r="D14" s="122"/>
      <c r="E14" s="122"/>
      <c r="F14" s="122"/>
      <c r="G14" s="122"/>
      <c r="H14" s="122"/>
      <c r="I14" s="122"/>
      <c r="J14" s="122"/>
      <c r="K14" s="122"/>
      <c r="L14" s="122"/>
      <c r="M14" s="122"/>
      <c r="N14" s="122"/>
      <c r="O14" s="122"/>
      <c r="P14" s="122"/>
      <c r="Q14" s="122"/>
      <c r="R14" s="122"/>
    </row>
    <row r="15" spans="1:18" ht="17.25" x14ac:dyDescent="0.3">
      <c r="A15" s="122" t="s">
        <v>187</v>
      </c>
      <c r="B15" s="122"/>
      <c r="C15" s="122"/>
      <c r="D15" s="122"/>
      <c r="E15" s="122"/>
      <c r="F15" s="122"/>
      <c r="G15" s="122"/>
      <c r="H15" s="122"/>
      <c r="I15" s="122"/>
      <c r="J15" s="122"/>
      <c r="K15" s="122"/>
      <c r="L15" s="122"/>
      <c r="M15" s="122"/>
      <c r="N15" s="122"/>
      <c r="O15" s="122"/>
      <c r="P15" s="122"/>
      <c r="Q15" s="122"/>
      <c r="R15" s="122"/>
    </row>
  </sheetData>
  <mergeCells count="3">
    <mergeCell ref="B1:C1"/>
    <mergeCell ref="A9:R9"/>
    <mergeCell ref="A10:R10"/>
  </mergeCells>
  <hyperlinks>
    <hyperlink ref="B1" location="'HARDSHIP TOOLBOX'!A1" display="RETURN TO MAIN MENU"/>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8"/>
  </sheetPr>
  <dimension ref="A1:P42"/>
  <sheetViews>
    <sheetView workbookViewId="0">
      <selection activeCell="D1" sqref="D1"/>
    </sheetView>
  </sheetViews>
  <sheetFormatPr defaultRowHeight="16.5" x14ac:dyDescent="0.3"/>
  <cols>
    <col min="1" max="1" width="51.75" style="13" customWidth="1"/>
    <col min="2" max="2" width="48" style="13" customWidth="1"/>
    <col min="3" max="3" width="50.75" style="13" customWidth="1"/>
    <col min="4" max="4" width="14.625" style="13" customWidth="1"/>
    <col min="5" max="16384" width="9" style="13"/>
  </cols>
  <sheetData>
    <row r="1" spans="1:16" ht="58.5" customHeight="1" x14ac:dyDescent="0.3">
      <c r="A1" s="139" t="s">
        <v>135</v>
      </c>
      <c r="B1" s="139"/>
      <c r="C1" s="152"/>
      <c r="D1" s="37" t="s">
        <v>36</v>
      </c>
      <c r="E1" s="66"/>
    </row>
    <row r="2" spans="1:16" s="60" customFormat="1" ht="20.25" customHeight="1" x14ac:dyDescent="0.3">
      <c r="A2" s="61" t="s">
        <v>128</v>
      </c>
      <c r="B2" s="61" t="s">
        <v>130</v>
      </c>
      <c r="C2" s="67" t="s">
        <v>109</v>
      </c>
      <c r="D2" s="113"/>
      <c r="E2" s="59"/>
    </row>
    <row r="3" spans="1:16" x14ac:dyDescent="0.3">
      <c r="A3" s="150" t="s">
        <v>94</v>
      </c>
      <c r="B3" s="150"/>
      <c r="C3" s="151"/>
      <c r="D3" s="114"/>
    </row>
    <row r="4" spans="1:16" x14ac:dyDescent="0.3">
      <c r="A4" s="62" t="s">
        <v>95</v>
      </c>
      <c r="B4" s="62"/>
      <c r="C4" s="62"/>
      <c r="D4" s="114"/>
    </row>
    <row r="5" spans="1:16" x14ac:dyDescent="0.3">
      <c r="A5" s="62" t="s">
        <v>96</v>
      </c>
      <c r="B5" s="62"/>
      <c r="C5" s="62"/>
      <c r="D5" s="114"/>
    </row>
    <row r="6" spans="1:16" x14ac:dyDescent="0.3">
      <c r="A6" s="62" t="s">
        <v>97</v>
      </c>
      <c r="B6" s="62"/>
      <c r="C6" s="62"/>
      <c r="D6" s="114"/>
    </row>
    <row r="7" spans="1:16" x14ac:dyDescent="0.3">
      <c r="A7" s="62" t="s">
        <v>98</v>
      </c>
      <c r="B7" s="62"/>
      <c r="C7" s="62"/>
      <c r="D7" s="114"/>
      <c r="P7" s="14"/>
    </row>
    <row r="8" spans="1:16" x14ac:dyDescent="0.3">
      <c r="A8" s="62" t="s">
        <v>99</v>
      </c>
      <c r="B8" s="62"/>
      <c r="C8" s="62"/>
      <c r="D8" s="114"/>
    </row>
    <row r="9" spans="1:16" x14ac:dyDescent="0.3">
      <c r="A9" s="62" t="s">
        <v>100</v>
      </c>
      <c r="B9" s="62"/>
      <c r="C9" s="62"/>
      <c r="D9" s="114"/>
    </row>
    <row r="10" spans="1:16" x14ac:dyDescent="0.3">
      <c r="A10" s="62" t="s">
        <v>101</v>
      </c>
      <c r="B10" s="62"/>
      <c r="C10" s="62"/>
      <c r="D10" s="114"/>
    </row>
    <row r="11" spans="1:16" x14ac:dyDescent="0.3">
      <c r="A11" s="62" t="s">
        <v>102</v>
      </c>
      <c r="B11" s="62"/>
      <c r="C11" s="62"/>
      <c r="D11" s="114"/>
    </row>
    <row r="12" spans="1:16" x14ac:dyDescent="0.3">
      <c r="A12" s="62" t="s">
        <v>103</v>
      </c>
      <c r="B12" s="62"/>
      <c r="C12" s="62"/>
      <c r="D12" s="114"/>
    </row>
    <row r="13" spans="1:16" x14ac:dyDescent="0.3">
      <c r="A13" s="62" t="s">
        <v>104</v>
      </c>
      <c r="B13" s="62"/>
      <c r="C13" s="62"/>
      <c r="D13" s="114"/>
    </row>
    <row r="14" spans="1:16" x14ac:dyDescent="0.3">
      <c r="A14" s="62" t="s">
        <v>105</v>
      </c>
      <c r="B14" s="62"/>
      <c r="C14" s="62"/>
      <c r="D14" s="114"/>
    </row>
    <row r="15" spans="1:16" x14ac:dyDescent="0.3">
      <c r="A15" s="62" t="s">
        <v>106</v>
      </c>
      <c r="B15" s="62"/>
      <c r="C15" s="62"/>
      <c r="D15" s="114"/>
    </row>
    <row r="16" spans="1:16" x14ac:dyDescent="0.3">
      <c r="A16" s="62" t="s">
        <v>107</v>
      </c>
      <c r="B16" s="62"/>
      <c r="C16" s="62"/>
      <c r="D16" s="114"/>
      <c r="P16" s="15"/>
    </row>
    <row r="17" spans="1:16" x14ac:dyDescent="0.3">
      <c r="A17" s="62" t="s">
        <v>108</v>
      </c>
      <c r="B17" s="62"/>
      <c r="C17" s="62"/>
      <c r="D17" s="114"/>
      <c r="P17" s="14"/>
    </row>
    <row r="18" spans="1:16" x14ac:dyDescent="0.3">
      <c r="A18" s="149" t="s">
        <v>134</v>
      </c>
      <c r="B18" s="149"/>
      <c r="C18" s="149"/>
      <c r="D18" s="114"/>
      <c r="P18" s="14"/>
    </row>
    <row r="19" spans="1:16" ht="49.5" x14ac:dyDescent="0.3">
      <c r="A19" s="44" t="s">
        <v>117</v>
      </c>
      <c r="B19" s="57"/>
      <c r="C19" s="57"/>
      <c r="D19" s="114"/>
      <c r="P19" s="15"/>
    </row>
    <row r="20" spans="1:16" ht="24" customHeight="1" x14ac:dyDescent="0.3">
      <c r="A20" s="44" t="s">
        <v>118</v>
      </c>
      <c r="B20" s="57"/>
      <c r="C20" s="57"/>
      <c r="D20" s="114"/>
      <c r="P20" s="15"/>
    </row>
    <row r="21" spans="1:16" ht="35.25" customHeight="1" x14ac:dyDescent="0.3">
      <c r="A21" s="44" t="s">
        <v>119</v>
      </c>
      <c r="B21" s="57"/>
      <c r="C21" s="57"/>
      <c r="D21" s="114"/>
      <c r="P21" s="15"/>
    </row>
    <row r="22" spans="1:16" x14ac:dyDescent="0.3">
      <c r="A22" s="44" t="s">
        <v>120</v>
      </c>
      <c r="B22" s="57"/>
      <c r="C22" s="57"/>
      <c r="D22" s="114"/>
      <c r="P22" s="15"/>
    </row>
    <row r="23" spans="1:16" ht="33" x14ac:dyDescent="0.3">
      <c r="A23" s="44" t="s">
        <v>121</v>
      </c>
      <c r="B23" s="57"/>
      <c r="C23" s="57"/>
      <c r="D23" s="114"/>
      <c r="P23" s="15"/>
    </row>
    <row r="24" spans="1:16" x14ac:dyDescent="0.3">
      <c r="A24" s="44" t="s">
        <v>122</v>
      </c>
      <c r="B24" s="57"/>
      <c r="C24" s="57"/>
      <c r="D24" s="114"/>
      <c r="P24" s="15"/>
    </row>
    <row r="25" spans="1:16" ht="33" x14ac:dyDescent="0.3">
      <c r="A25" s="44" t="s">
        <v>123</v>
      </c>
      <c r="B25" s="57"/>
      <c r="C25" s="57"/>
      <c r="D25" s="114"/>
      <c r="P25" s="15"/>
    </row>
    <row r="26" spans="1:16" x14ac:dyDescent="0.3">
      <c r="A26" s="44" t="s">
        <v>124</v>
      </c>
      <c r="B26" s="57"/>
      <c r="C26" s="57"/>
      <c r="D26" s="114"/>
      <c r="P26" s="15"/>
    </row>
    <row r="27" spans="1:16" x14ac:dyDescent="0.3">
      <c r="A27" s="44" t="s">
        <v>125</v>
      </c>
      <c r="B27" s="57"/>
      <c r="C27" s="57"/>
      <c r="D27" s="114"/>
      <c r="P27" s="15"/>
    </row>
    <row r="28" spans="1:16" x14ac:dyDescent="0.3">
      <c r="A28" s="63" t="s">
        <v>126</v>
      </c>
      <c r="B28" s="64"/>
      <c r="C28" s="57"/>
      <c r="D28" s="114"/>
      <c r="P28" s="15"/>
    </row>
    <row r="29" spans="1:16" x14ac:dyDescent="0.3">
      <c r="A29" s="147" t="s">
        <v>127</v>
      </c>
      <c r="B29" s="148"/>
      <c r="C29" s="148"/>
      <c r="D29" s="114"/>
    </row>
    <row r="30" spans="1:16" x14ac:dyDescent="0.3">
      <c r="A30" s="58" t="s">
        <v>131</v>
      </c>
      <c r="B30" s="58"/>
      <c r="C30" s="58"/>
      <c r="D30" s="114"/>
    </row>
    <row r="31" spans="1:16" x14ac:dyDescent="0.3">
      <c r="A31" s="58" t="s">
        <v>111</v>
      </c>
      <c r="B31" s="58"/>
      <c r="C31" s="58"/>
      <c r="D31" s="114"/>
    </row>
    <row r="32" spans="1:16" x14ac:dyDescent="0.3">
      <c r="A32" s="58" t="s">
        <v>112</v>
      </c>
      <c r="B32" s="58"/>
      <c r="C32" s="58"/>
      <c r="D32" s="114"/>
    </row>
    <row r="33" spans="1:4" x14ac:dyDescent="0.3">
      <c r="A33" s="58" t="s">
        <v>113</v>
      </c>
      <c r="B33" s="58"/>
      <c r="C33" s="58"/>
      <c r="D33" s="114"/>
    </row>
    <row r="34" spans="1:4" x14ac:dyDescent="0.3">
      <c r="A34" s="58" t="s">
        <v>132</v>
      </c>
      <c r="B34" s="58"/>
      <c r="C34" s="58"/>
      <c r="D34" s="114"/>
    </row>
    <row r="35" spans="1:4" x14ac:dyDescent="0.3">
      <c r="A35" s="58" t="s">
        <v>133</v>
      </c>
      <c r="B35" s="58"/>
      <c r="C35" s="58"/>
      <c r="D35" s="114"/>
    </row>
    <row r="36" spans="1:4" x14ac:dyDescent="0.3">
      <c r="A36" s="58" t="s">
        <v>114</v>
      </c>
      <c r="B36" s="58"/>
      <c r="C36" s="58"/>
      <c r="D36" s="114"/>
    </row>
    <row r="37" spans="1:4" x14ac:dyDescent="0.3">
      <c r="A37" s="58" t="s">
        <v>115</v>
      </c>
      <c r="B37" s="58"/>
      <c r="C37" s="58"/>
      <c r="D37" s="114"/>
    </row>
    <row r="38" spans="1:4" ht="33" x14ac:dyDescent="0.3">
      <c r="A38" s="65" t="s">
        <v>116</v>
      </c>
      <c r="B38" s="58"/>
      <c r="C38" s="58"/>
      <c r="D38" s="114"/>
    </row>
    <row r="42" spans="1:4" x14ac:dyDescent="0.3">
      <c r="A42" s="15"/>
    </row>
  </sheetData>
  <mergeCells count="4">
    <mergeCell ref="A29:C29"/>
    <mergeCell ref="A18:C18"/>
    <mergeCell ref="A3:C3"/>
    <mergeCell ref="A1:C1"/>
  </mergeCells>
  <hyperlinks>
    <hyperlink ref="D1" location="'HARDSHIP TOOLBOX'!A1" display="RETURN TO MAIN MENU"/>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sheetPr>
  <dimension ref="A1:K31"/>
  <sheetViews>
    <sheetView workbookViewId="0">
      <selection activeCell="G1" sqref="G1"/>
    </sheetView>
  </sheetViews>
  <sheetFormatPr defaultRowHeight="16.5" x14ac:dyDescent="0.3"/>
  <cols>
    <col min="1" max="1" width="35.375" customWidth="1"/>
    <col min="2" max="2" width="28.5" customWidth="1"/>
    <col min="3" max="6" width="20.625" customWidth="1"/>
    <col min="7" max="7" width="17.875" customWidth="1"/>
    <col min="10" max="10" width="24.25" customWidth="1"/>
  </cols>
  <sheetData>
    <row r="1" spans="1:11" ht="58.5" customHeight="1" thickBot="1" x14ac:dyDescent="0.35">
      <c r="A1" s="139" t="s">
        <v>157</v>
      </c>
      <c r="B1" s="139"/>
      <c r="C1" s="139"/>
      <c r="D1" s="139"/>
      <c r="E1" s="139"/>
      <c r="F1" s="152"/>
      <c r="G1" s="37" t="s">
        <v>36</v>
      </c>
    </row>
    <row r="2" spans="1:11" x14ac:dyDescent="0.3">
      <c r="A2" s="133" t="s">
        <v>158</v>
      </c>
      <c r="B2" s="84" t="s">
        <v>137</v>
      </c>
      <c r="C2" s="88">
        <v>2000</v>
      </c>
      <c r="D2" s="40"/>
      <c r="E2" s="85" t="s">
        <v>168</v>
      </c>
      <c r="F2" s="76"/>
      <c r="G2" s="40"/>
      <c r="K2" t="s">
        <v>140</v>
      </c>
    </row>
    <row r="3" spans="1:11" x14ac:dyDescent="0.3">
      <c r="A3" s="40"/>
      <c r="B3" s="40"/>
      <c r="C3" s="40"/>
      <c r="D3" s="40"/>
      <c r="E3" s="62" t="s">
        <v>154</v>
      </c>
      <c r="F3" s="88">
        <v>200</v>
      </c>
      <c r="G3" s="40"/>
      <c r="K3" t="s">
        <v>149</v>
      </c>
    </row>
    <row r="4" spans="1:11" ht="16.5" customHeight="1" x14ac:dyDescent="0.3">
      <c r="A4" s="134" t="s">
        <v>159</v>
      </c>
      <c r="B4" s="84" t="s">
        <v>139</v>
      </c>
      <c r="C4" s="89" t="s">
        <v>149</v>
      </c>
      <c r="D4" s="40"/>
      <c r="E4" s="62" t="s">
        <v>151</v>
      </c>
      <c r="F4" s="88">
        <v>200</v>
      </c>
      <c r="G4" s="40"/>
      <c r="K4" t="s">
        <v>150</v>
      </c>
    </row>
    <row r="5" spans="1:11" x14ac:dyDescent="0.3">
      <c r="A5" s="40"/>
      <c r="B5" s="40"/>
      <c r="C5" s="40"/>
      <c r="D5" s="40"/>
      <c r="E5" s="62" t="s">
        <v>152</v>
      </c>
      <c r="F5" s="88">
        <v>250</v>
      </c>
      <c r="G5" s="40"/>
    </row>
    <row r="6" spans="1:11" x14ac:dyDescent="0.3">
      <c r="A6" s="135" t="s">
        <v>166</v>
      </c>
      <c r="B6" s="84" t="s">
        <v>156</v>
      </c>
      <c r="C6" s="88">
        <v>100</v>
      </c>
      <c r="D6" s="40"/>
      <c r="E6" s="62" t="s">
        <v>153</v>
      </c>
      <c r="F6" s="88">
        <v>300</v>
      </c>
      <c r="G6" s="40"/>
    </row>
    <row r="7" spans="1:11" ht="17.25" thickBot="1" x14ac:dyDescent="0.35">
      <c r="A7" s="40" t="s">
        <v>167</v>
      </c>
      <c r="B7" s="40"/>
      <c r="C7" s="40"/>
      <c r="D7" s="40"/>
      <c r="E7" s="82" t="s">
        <v>155</v>
      </c>
      <c r="F7" s="83">
        <f>SUM(F3:F6)</f>
        <v>950</v>
      </c>
      <c r="G7" s="40"/>
    </row>
    <row r="8" spans="1:11" ht="17.25" thickBot="1" x14ac:dyDescent="0.35">
      <c r="A8" s="40"/>
      <c r="B8" s="40"/>
      <c r="C8" s="40"/>
      <c r="D8" s="40"/>
      <c r="E8" s="40"/>
      <c r="F8" s="40"/>
      <c r="G8" s="40"/>
    </row>
    <row r="9" spans="1:11" x14ac:dyDescent="0.3">
      <c r="A9" s="135" t="s">
        <v>169</v>
      </c>
      <c r="B9" s="85" t="s">
        <v>140</v>
      </c>
      <c r="C9" s="75"/>
      <c r="D9" s="75"/>
      <c r="E9" s="75"/>
      <c r="F9" s="76"/>
      <c r="G9" s="40"/>
    </row>
    <row r="10" spans="1:11" x14ac:dyDescent="0.3">
      <c r="A10" s="136" t="s">
        <v>170</v>
      </c>
      <c r="B10" s="90" t="s">
        <v>141</v>
      </c>
      <c r="C10" s="91" t="s">
        <v>142</v>
      </c>
      <c r="D10" s="91" t="s">
        <v>143</v>
      </c>
      <c r="E10" s="91" t="s">
        <v>144</v>
      </c>
      <c r="F10" s="94" t="s">
        <v>145</v>
      </c>
      <c r="G10" s="40"/>
    </row>
    <row r="11" spans="1:11" x14ac:dyDescent="0.3">
      <c r="A11" s="40"/>
      <c r="B11" s="78" t="s">
        <v>146</v>
      </c>
      <c r="C11" s="86">
        <f>F7/52</f>
        <v>18.26923076923077</v>
      </c>
      <c r="D11" s="86">
        <f>F7/52</f>
        <v>18.26923076923077</v>
      </c>
      <c r="E11" s="86">
        <f>F7/52</f>
        <v>18.26923076923077</v>
      </c>
      <c r="F11" s="95">
        <f>F7/52</f>
        <v>18.26923076923077</v>
      </c>
      <c r="G11" s="40"/>
    </row>
    <row r="12" spans="1:11" x14ac:dyDescent="0.3">
      <c r="A12" s="135" t="s">
        <v>160</v>
      </c>
      <c r="B12" s="78" t="s">
        <v>110</v>
      </c>
      <c r="C12" s="86">
        <f>C2/26</f>
        <v>76.92307692307692</v>
      </c>
      <c r="D12" s="86">
        <f>C2/52</f>
        <v>38.46153846153846</v>
      </c>
      <c r="E12" s="86">
        <f>C2/104</f>
        <v>19.23076923076923</v>
      </c>
      <c r="F12" s="95">
        <f>F13-F11</f>
        <v>81.730769230769226</v>
      </c>
      <c r="G12" s="40"/>
    </row>
    <row r="13" spans="1:11" x14ac:dyDescent="0.3">
      <c r="A13" s="40"/>
      <c r="B13" s="90" t="s">
        <v>138</v>
      </c>
      <c r="C13" s="93">
        <f>SUM(C11:C12)</f>
        <v>95.192307692307693</v>
      </c>
      <c r="D13" s="93">
        <f t="shared" ref="D13:E13" si="0">SUM(D11:D12)</f>
        <v>56.730769230769226</v>
      </c>
      <c r="E13" s="93">
        <f t="shared" si="0"/>
        <v>37.5</v>
      </c>
      <c r="F13" s="96">
        <f>C6</f>
        <v>100</v>
      </c>
      <c r="G13" s="40"/>
    </row>
    <row r="14" spans="1:11" x14ac:dyDescent="0.3">
      <c r="A14" s="135" t="s">
        <v>161</v>
      </c>
      <c r="B14" s="78" t="s">
        <v>147</v>
      </c>
      <c r="C14" s="78">
        <v>26</v>
      </c>
      <c r="D14" s="78">
        <v>52</v>
      </c>
      <c r="E14" s="78">
        <v>104</v>
      </c>
      <c r="F14" s="95">
        <f>C2/F12</f>
        <v>24.47058823529412</v>
      </c>
      <c r="G14" s="40"/>
    </row>
    <row r="15" spans="1:11" ht="17.25" thickBot="1" x14ac:dyDescent="0.35">
      <c r="A15" s="40" t="s">
        <v>162</v>
      </c>
      <c r="B15" s="79"/>
      <c r="C15" s="80"/>
      <c r="D15" s="80"/>
      <c r="E15" s="81" t="s">
        <v>148</v>
      </c>
      <c r="F15" s="97">
        <f>F14/52</f>
        <v>0.4705882352941177</v>
      </c>
      <c r="G15" s="40"/>
    </row>
    <row r="16" spans="1:11" ht="17.25" thickBot="1" x14ac:dyDescent="0.35">
      <c r="A16" s="40"/>
      <c r="B16" s="40"/>
      <c r="C16" s="40"/>
      <c r="D16" s="40"/>
      <c r="E16" s="40"/>
      <c r="F16" s="40"/>
      <c r="G16" s="40"/>
    </row>
    <row r="17" spans="1:7" x14ac:dyDescent="0.3">
      <c r="A17" s="135" t="s">
        <v>163</v>
      </c>
      <c r="B17" s="87" t="s">
        <v>149</v>
      </c>
      <c r="C17" s="75"/>
      <c r="D17" s="75"/>
      <c r="E17" s="75"/>
      <c r="F17" s="76"/>
      <c r="G17" s="40"/>
    </row>
    <row r="18" spans="1:7" x14ac:dyDescent="0.3">
      <c r="A18" s="40" t="s">
        <v>164</v>
      </c>
      <c r="B18" s="90" t="s">
        <v>141</v>
      </c>
      <c r="C18" s="91" t="s">
        <v>142</v>
      </c>
      <c r="D18" s="91" t="s">
        <v>143</v>
      </c>
      <c r="E18" s="91" t="s">
        <v>144</v>
      </c>
      <c r="F18" s="94" t="s">
        <v>145</v>
      </c>
      <c r="G18" s="40"/>
    </row>
    <row r="19" spans="1:7" x14ac:dyDescent="0.3">
      <c r="A19" s="40" t="s">
        <v>165</v>
      </c>
      <c r="B19" s="78" t="s">
        <v>146</v>
      </c>
      <c r="C19" s="86">
        <f>F7/26</f>
        <v>36.53846153846154</v>
      </c>
      <c r="D19" s="86">
        <f>F7/26</f>
        <v>36.53846153846154</v>
      </c>
      <c r="E19" s="86">
        <f>F7/26</f>
        <v>36.53846153846154</v>
      </c>
      <c r="F19" s="95">
        <f>F7/26</f>
        <v>36.53846153846154</v>
      </c>
      <c r="G19" s="40"/>
    </row>
    <row r="20" spans="1:7" x14ac:dyDescent="0.3">
      <c r="A20" s="40"/>
      <c r="B20" s="78" t="s">
        <v>110</v>
      </c>
      <c r="C20" s="86">
        <f>C2/13</f>
        <v>153.84615384615384</v>
      </c>
      <c r="D20" s="86">
        <f>C2/26</f>
        <v>76.92307692307692</v>
      </c>
      <c r="E20" s="86">
        <f>C2/26</f>
        <v>76.92307692307692</v>
      </c>
      <c r="F20" s="95">
        <f>F21-F19</f>
        <v>63.46153846153846</v>
      </c>
      <c r="G20" s="40"/>
    </row>
    <row r="21" spans="1:7" x14ac:dyDescent="0.3">
      <c r="A21" s="40"/>
      <c r="B21" s="90" t="s">
        <v>138</v>
      </c>
      <c r="C21" s="93">
        <f>SUM(C19:C20)</f>
        <v>190.38461538461539</v>
      </c>
      <c r="D21" s="93">
        <f t="shared" ref="D21" si="1">SUM(D19:D20)</f>
        <v>113.46153846153845</v>
      </c>
      <c r="E21" s="93">
        <f t="shared" ref="E21" si="2">SUM(E19:E20)</f>
        <v>113.46153846153845</v>
      </c>
      <c r="F21" s="96">
        <f>C6</f>
        <v>100</v>
      </c>
      <c r="G21" s="40"/>
    </row>
    <row r="22" spans="1:7" x14ac:dyDescent="0.3">
      <c r="A22" s="40"/>
      <c r="B22" s="78" t="s">
        <v>147</v>
      </c>
      <c r="C22" s="78">
        <v>6</v>
      </c>
      <c r="D22" s="78">
        <v>13</v>
      </c>
      <c r="E22" s="78">
        <v>26</v>
      </c>
      <c r="F22" s="95">
        <f>C2/F20</f>
        <v>31.515151515151516</v>
      </c>
      <c r="G22" s="40"/>
    </row>
    <row r="23" spans="1:7" ht="17.25" thickBot="1" x14ac:dyDescent="0.35">
      <c r="A23" s="40"/>
      <c r="B23" s="79"/>
      <c r="C23" s="80"/>
      <c r="D23" s="80"/>
      <c r="E23" s="81" t="s">
        <v>148</v>
      </c>
      <c r="F23" s="97">
        <f>F22/26</f>
        <v>1.2121212121212122</v>
      </c>
      <c r="G23" s="40"/>
    </row>
    <row r="24" spans="1:7" ht="17.25" thickBot="1" x14ac:dyDescent="0.35">
      <c r="A24" s="40"/>
      <c r="B24" s="40"/>
      <c r="C24" s="40"/>
      <c r="D24" s="40"/>
      <c r="E24" s="40"/>
      <c r="F24" s="40"/>
      <c r="G24" s="40"/>
    </row>
    <row r="25" spans="1:7" x14ac:dyDescent="0.3">
      <c r="A25" s="40"/>
      <c r="B25" s="85" t="s">
        <v>150</v>
      </c>
      <c r="C25" s="75"/>
      <c r="D25" s="75"/>
      <c r="E25" s="75"/>
      <c r="F25" s="76"/>
      <c r="G25" s="40"/>
    </row>
    <row r="26" spans="1:7" x14ac:dyDescent="0.3">
      <c r="A26" s="40"/>
      <c r="B26" s="90" t="s">
        <v>141</v>
      </c>
      <c r="C26" s="91" t="s">
        <v>142</v>
      </c>
      <c r="D26" s="91" t="s">
        <v>143</v>
      </c>
      <c r="E26" s="91" t="s">
        <v>144</v>
      </c>
      <c r="F26" s="94" t="s">
        <v>145</v>
      </c>
      <c r="G26" s="40"/>
    </row>
    <row r="27" spans="1:7" x14ac:dyDescent="0.3">
      <c r="A27" s="40"/>
      <c r="B27" s="78" t="s">
        <v>146</v>
      </c>
      <c r="C27" s="86">
        <f>F7/12</f>
        <v>79.166666666666671</v>
      </c>
      <c r="D27" s="86">
        <f>F7/12</f>
        <v>79.166666666666671</v>
      </c>
      <c r="E27" s="86">
        <f>F7/12</f>
        <v>79.166666666666671</v>
      </c>
      <c r="F27" s="95">
        <f>F7/12</f>
        <v>79.166666666666671</v>
      </c>
      <c r="G27" s="40"/>
    </row>
    <row r="28" spans="1:7" x14ac:dyDescent="0.3">
      <c r="A28" s="40"/>
      <c r="B28" s="78" t="s">
        <v>110</v>
      </c>
      <c r="C28" s="86">
        <f>C2/6</f>
        <v>333.33333333333331</v>
      </c>
      <c r="D28" s="86">
        <f>C2/12</f>
        <v>166.66666666666666</v>
      </c>
      <c r="E28" s="86">
        <f>C2/24</f>
        <v>83.333333333333329</v>
      </c>
      <c r="F28" s="95">
        <f>F29-F27</f>
        <v>20.833333333333329</v>
      </c>
      <c r="G28" s="40"/>
    </row>
    <row r="29" spans="1:7" x14ac:dyDescent="0.3">
      <c r="A29" s="40"/>
      <c r="B29" s="90" t="s">
        <v>138</v>
      </c>
      <c r="C29" s="93">
        <f>SUM(C27:C28)</f>
        <v>412.5</v>
      </c>
      <c r="D29" s="93">
        <f t="shared" ref="D29" si="3">SUM(D27:D28)</f>
        <v>245.83333333333331</v>
      </c>
      <c r="E29" s="93">
        <f t="shared" ref="E29" si="4">SUM(E27:E28)</f>
        <v>162.5</v>
      </c>
      <c r="F29" s="96">
        <f>C6</f>
        <v>100</v>
      </c>
      <c r="G29" s="40"/>
    </row>
    <row r="30" spans="1:7" x14ac:dyDescent="0.3">
      <c r="A30" s="40"/>
      <c r="B30" s="78" t="s">
        <v>147</v>
      </c>
      <c r="C30" s="78">
        <v>6</v>
      </c>
      <c r="D30" s="78">
        <v>12</v>
      </c>
      <c r="E30" s="78">
        <v>24</v>
      </c>
      <c r="F30" s="95">
        <f>C2/F28</f>
        <v>96.000000000000028</v>
      </c>
      <c r="G30" s="40"/>
    </row>
    <row r="31" spans="1:7" ht="17.25" thickBot="1" x14ac:dyDescent="0.35">
      <c r="A31" s="40"/>
      <c r="B31" s="79"/>
      <c r="C31" s="80"/>
      <c r="D31" s="80"/>
      <c r="E31" s="81" t="s">
        <v>148</v>
      </c>
      <c r="F31" s="97">
        <f>F30/12</f>
        <v>8.0000000000000018</v>
      </c>
      <c r="G31" s="40"/>
    </row>
  </sheetData>
  <mergeCells count="1">
    <mergeCell ref="A1:F1"/>
  </mergeCells>
  <dataValidations count="1">
    <dataValidation type="list" showInputMessage="1" showErrorMessage="1" promptTitle="Payment Period" prompt="Choose your payment frequency" sqref="C4">
      <formula1>Period</formula1>
    </dataValidation>
  </dataValidations>
  <hyperlinks>
    <hyperlink ref="G1" location="'HARDSHIP TOOLBOX'!A1" display="RETURN TO MAIN MENU"/>
  </hyperlinks>
  <pageMargins left="0.7" right="0.7" top="0.75" bottom="0.75" header="0.3" footer="0.3"/>
  <pageSetup paperSize="9" orientation="portrait"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sheetPr>
  <dimension ref="A1:K22"/>
  <sheetViews>
    <sheetView zoomScaleNormal="100" workbookViewId="0">
      <selection activeCell="I1" sqref="I1"/>
    </sheetView>
  </sheetViews>
  <sheetFormatPr defaultRowHeight="16.5" x14ac:dyDescent="0.3"/>
  <cols>
    <col min="1" max="1" width="21.25" customWidth="1"/>
    <col min="2" max="2" width="58.375" customWidth="1"/>
    <col min="3" max="3" width="16.75" customWidth="1"/>
    <col min="4" max="4" width="7.875" bestFit="1" customWidth="1"/>
    <col min="5" max="5" width="4.375" bestFit="1" customWidth="1"/>
    <col min="6" max="6" width="10.5" bestFit="1" customWidth="1"/>
    <col min="7" max="7" width="9.875" bestFit="1" customWidth="1"/>
    <col min="8" max="8" width="15.5" customWidth="1"/>
    <col min="9" max="9" width="19.875" customWidth="1"/>
  </cols>
  <sheetData>
    <row r="1" spans="1:11" ht="58.5" customHeight="1" x14ac:dyDescent="0.3">
      <c r="A1" s="153" t="s">
        <v>13</v>
      </c>
      <c r="B1" s="153"/>
      <c r="C1" s="153"/>
      <c r="D1" s="153"/>
      <c r="E1" s="153"/>
      <c r="F1" s="153"/>
      <c r="G1" s="153"/>
      <c r="H1" s="154"/>
      <c r="I1" s="37" t="s">
        <v>36</v>
      </c>
      <c r="J1" s="92"/>
      <c r="K1" s="92"/>
    </row>
    <row r="2" spans="1:11" ht="24.95" customHeight="1" x14ac:dyDescent="0.3">
      <c r="A2" s="2" t="s">
        <v>14</v>
      </c>
      <c r="B2" s="3">
        <f>'PAYMENT CALCULATOR'!C2</f>
        <v>2000</v>
      </c>
      <c r="C2" s="98"/>
      <c r="D2" s="102"/>
      <c r="E2" s="100"/>
      <c r="F2" s="103"/>
      <c r="G2" s="104"/>
      <c r="H2" s="92"/>
      <c r="I2" s="92"/>
      <c r="J2" s="92"/>
      <c r="K2" s="92"/>
    </row>
    <row r="3" spans="1:11" ht="24.95" customHeight="1" x14ac:dyDescent="0.3">
      <c r="A3" s="2" t="s">
        <v>173</v>
      </c>
      <c r="B3" s="3">
        <f>'PAYMENT CALCULATOR'!F7</f>
        <v>950</v>
      </c>
      <c r="C3" s="98"/>
      <c r="D3" s="102"/>
      <c r="E3" s="100"/>
      <c r="F3" s="103"/>
      <c r="G3" s="104"/>
      <c r="H3" s="92"/>
      <c r="I3" s="92"/>
      <c r="J3" s="92"/>
      <c r="K3" s="92"/>
    </row>
    <row r="4" spans="1:11" ht="24.95" customHeight="1" x14ac:dyDescent="0.3">
      <c r="A4" s="4" t="s">
        <v>15</v>
      </c>
      <c r="B4" s="5" t="str">
        <f>'PAYMENT CALCULATOR'!C4</f>
        <v>Fortnightly</v>
      </c>
      <c r="C4" s="99"/>
      <c r="D4" s="105"/>
      <c r="E4" s="106"/>
      <c r="F4" s="102"/>
      <c r="G4" s="103"/>
      <c r="H4" s="92"/>
      <c r="I4" s="92"/>
      <c r="J4" s="92"/>
      <c r="K4" s="92"/>
    </row>
    <row r="5" spans="1:11" ht="24.95" customHeight="1" x14ac:dyDescent="0.3">
      <c r="A5" s="4" t="s">
        <v>16</v>
      </c>
      <c r="B5" s="6">
        <f>'PAYMENT CALCULATOR'!C6</f>
        <v>100</v>
      </c>
      <c r="C5" s="100"/>
      <c r="D5" s="100"/>
      <c r="E5" s="107"/>
      <c r="F5" s="100"/>
      <c r="G5" s="100"/>
      <c r="H5" s="92"/>
      <c r="I5" s="92"/>
      <c r="J5" s="92"/>
      <c r="K5" s="92"/>
    </row>
    <row r="6" spans="1:11" ht="24.95" customHeight="1" x14ac:dyDescent="0.3">
      <c r="A6" s="4" t="s">
        <v>172</v>
      </c>
      <c r="B6" s="6" cm="1">
        <f t="array" ref="B6">_xlfn.IFS(B4="Weekly",B3/52,B4="Fortnightly",B3/26,B4="Monthly",B3/12)</f>
        <v>36.53846153846154</v>
      </c>
      <c r="C6" s="100"/>
      <c r="D6" s="100"/>
      <c r="E6" s="107"/>
      <c r="F6" s="100"/>
      <c r="G6" s="100"/>
      <c r="H6" s="92"/>
      <c r="I6" s="92"/>
      <c r="J6" s="92"/>
      <c r="K6" s="92"/>
    </row>
    <row r="7" spans="1:11" ht="24.95" customHeight="1" x14ac:dyDescent="0.3">
      <c r="A7" s="4" t="s">
        <v>17</v>
      </c>
      <c r="B7" s="6">
        <f>B5-B6</f>
        <v>63.46153846153846</v>
      </c>
      <c r="C7" s="100"/>
      <c r="D7" s="100"/>
      <c r="E7" s="107"/>
      <c r="F7" s="100"/>
      <c r="G7" s="100"/>
      <c r="H7" s="92"/>
      <c r="I7" s="92"/>
      <c r="J7" s="92"/>
      <c r="K7" s="92"/>
    </row>
    <row r="8" spans="1:11" ht="24.95" customHeight="1" x14ac:dyDescent="0.3">
      <c r="A8" s="4" t="s">
        <v>18</v>
      </c>
      <c r="B8" s="8">
        <f>B2/B7</f>
        <v>31.515151515151516</v>
      </c>
      <c r="C8" s="100"/>
      <c r="D8" s="100"/>
      <c r="E8" s="107"/>
      <c r="F8" s="100"/>
      <c r="G8" s="100"/>
      <c r="H8" s="92"/>
      <c r="I8" s="92"/>
      <c r="J8" s="92"/>
      <c r="K8" s="92"/>
    </row>
    <row r="9" spans="1:11" ht="24.95" customHeight="1" thickBot="1" x14ac:dyDescent="0.35">
      <c r="A9" s="9" t="s">
        <v>19</v>
      </c>
      <c r="B9" s="10" cm="1">
        <f t="array" ref="B9">_xlfn.IFS(B4="Weekly",B8/52,B4="Fortnightly",B8/26,B4="Monthly",B8/12)</f>
        <v>1.2121212121212122</v>
      </c>
      <c r="C9" s="100"/>
      <c r="D9" s="100"/>
      <c r="E9" s="107"/>
      <c r="F9" s="100"/>
      <c r="G9" s="100"/>
      <c r="H9" s="92"/>
      <c r="I9" s="92"/>
      <c r="J9" s="92"/>
      <c r="K9" s="92"/>
    </row>
    <row r="10" spans="1:11" x14ac:dyDescent="0.3">
      <c r="A10" s="100"/>
      <c r="B10" s="100"/>
      <c r="C10" s="100"/>
      <c r="D10" s="100"/>
      <c r="E10" s="107"/>
      <c r="F10" s="100"/>
      <c r="G10" s="100"/>
      <c r="H10" s="92"/>
      <c r="I10" s="92"/>
      <c r="J10" s="92"/>
      <c r="K10" s="92"/>
    </row>
    <row r="11" spans="1:11" x14ac:dyDescent="0.3">
      <c r="A11" s="98"/>
      <c r="B11" s="100"/>
      <c r="C11" s="100"/>
      <c r="D11" s="100"/>
      <c r="E11" s="107"/>
      <c r="F11" s="100"/>
      <c r="G11" s="100"/>
      <c r="H11" s="92"/>
      <c r="I11" s="92"/>
      <c r="J11" s="92"/>
      <c r="K11" s="92"/>
    </row>
    <row r="12" spans="1:11" x14ac:dyDescent="0.3">
      <c r="A12" s="101"/>
      <c r="B12" s="101"/>
      <c r="C12" s="101"/>
      <c r="D12" s="101"/>
      <c r="E12" s="101"/>
      <c r="F12" s="101"/>
      <c r="G12" s="100"/>
      <c r="H12" s="92"/>
      <c r="I12" s="92"/>
      <c r="J12" s="92"/>
      <c r="K12" s="92"/>
    </row>
    <row r="13" spans="1:11" x14ac:dyDescent="0.3">
      <c r="A13" s="101"/>
      <c r="B13" s="101"/>
      <c r="C13" s="101"/>
      <c r="D13" s="101"/>
      <c r="E13" s="101"/>
      <c r="F13" s="101"/>
      <c r="G13" s="100"/>
      <c r="H13" s="92"/>
      <c r="I13" s="92"/>
      <c r="J13" s="92"/>
      <c r="K13" s="92"/>
    </row>
    <row r="14" spans="1:11" x14ac:dyDescent="0.3">
      <c r="A14" s="101"/>
      <c r="B14" s="101"/>
      <c r="C14" s="101"/>
      <c r="D14" s="101"/>
      <c r="E14" s="101"/>
      <c r="F14" s="101"/>
      <c r="G14" s="100"/>
      <c r="H14" s="92"/>
      <c r="I14" s="92"/>
      <c r="J14" s="92"/>
      <c r="K14" s="92"/>
    </row>
    <row r="15" spans="1:11" x14ac:dyDescent="0.3">
      <c r="A15" s="11"/>
      <c r="B15" s="11"/>
      <c r="C15" s="11"/>
      <c r="D15" s="11"/>
      <c r="E15" s="11"/>
      <c r="F15" s="11"/>
      <c r="G15" s="1"/>
    </row>
    <row r="16" spans="1:11" x14ac:dyDescent="0.3">
      <c r="A16" s="11"/>
      <c r="B16" s="11"/>
      <c r="C16" s="11"/>
      <c r="D16" s="11"/>
      <c r="E16" s="11"/>
      <c r="F16" s="11"/>
      <c r="G16" s="1"/>
    </row>
    <row r="17" spans="1:7" x14ac:dyDescent="0.3">
      <c r="A17" s="11"/>
      <c r="B17" s="11"/>
      <c r="C17" s="11"/>
      <c r="D17" s="11"/>
      <c r="E17" s="11"/>
      <c r="F17" s="11"/>
      <c r="G17" s="1"/>
    </row>
    <row r="18" spans="1:7" x14ac:dyDescent="0.3">
      <c r="A18" s="11"/>
      <c r="B18" s="11"/>
      <c r="C18" s="11"/>
      <c r="D18" s="11"/>
      <c r="E18" s="11"/>
      <c r="F18" s="11"/>
      <c r="G18" s="1"/>
    </row>
    <row r="19" spans="1:7" x14ac:dyDescent="0.3">
      <c r="A19" s="11"/>
      <c r="B19" s="11"/>
      <c r="C19" s="11"/>
      <c r="D19" s="11"/>
      <c r="E19" s="11"/>
      <c r="F19" s="11"/>
      <c r="G19" s="1"/>
    </row>
    <row r="20" spans="1:7" x14ac:dyDescent="0.3">
      <c r="A20" s="11"/>
      <c r="B20" s="11"/>
      <c r="C20" s="11"/>
      <c r="D20" s="11"/>
      <c r="E20" s="11"/>
      <c r="F20" s="11"/>
      <c r="G20" s="1"/>
    </row>
    <row r="21" spans="1:7" x14ac:dyDescent="0.3">
      <c r="A21" s="11"/>
      <c r="B21" s="11"/>
      <c r="C21" s="11"/>
      <c r="D21" s="11"/>
      <c r="E21" s="11"/>
      <c r="F21" s="11"/>
      <c r="G21" s="1"/>
    </row>
    <row r="22" spans="1:7" x14ac:dyDescent="0.3">
      <c r="A22" s="1"/>
      <c r="B22" s="1"/>
      <c r="C22" s="1"/>
      <c r="D22" s="1"/>
      <c r="E22" s="7"/>
      <c r="F22" s="1"/>
      <c r="G22" s="1"/>
    </row>
  </sheetData>
  <mergeCells count="1">
    <mergeCell ref="A1:H1"/>
  </mergeCells>
  <hyperlinks>
    <hyperlink ref="I1" location="'HARDSHIP TOOLBOX'!A1" display="RETURN TO MAIN MENU"/>
  </hyperlinks>
  <pageMargins left="0.7" right="0.7" top="0.75" bottom="0.75" header="0.3" footer="0.3"/>
  <pageSetup paperSize="9" orientation="portrait"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sheetPr>
  <dimension ref="A1:Q1"/>
  <sheetViews>
    <sheetView workbookViewId="0">
      <selection activeCell="Q1" sqref="Q1"/>
    </sheetView>
  </sheetViews>
  <sheetFormatPr defaultRowHeight="16.5" x14ac:dyDescent="0.3"/>
  <cols>
    <col min="17" max="17" width="18" customWidth="1"/>
  </cols>
  <sheetData>
    <row r="1" spans="1:17" ht="58.5" customHeight="1" x14ac:dyDescent="0.3">
      <c r="A1" s="139" t="s">
        <v>38</v>
      </c>
      <c r="B1" s="139"/>
      <c r="C1" s="139"/>
      <c r="D1" s="139"/>
      <c r="E1" s="139"/>
      <c r="F1" s="139"/>
      <c r="G1" s="139"/>
      <c r="H1" s="139"/>
      <c r="I1" s="139"/>
      <c r="J1" s="139"/>
      <c r="K1" s="139"/>
      <c r="L1" s="139"/>
      <c r="M1" s="139"/>
      <c r="N1" s="139"/>
      <c r="O1" s="139"/>
      <c r="P1" s="139"/>
      <c r="Q1" s="37" t="s">
        <v>36</v>
      </c>
    </row>
  </sheetData>
  <mergeCells count="1">
    <mergeCell ref="A1:P1"/>
  </mergeCells>
  <hyperlinks>
    <hyperlink ref="Q1" location="'HARDSHIP TOOLBOX'!A1" display="RETURN TO MAIN MENU"/>
  </hyperlink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7"/>
  </sheetPr>
  <dimension ref="A1:M80"/>
  <sheetViews>
    <sheetView workbookViewId="0">
      <selection activeCell="M1" sqref="M1"/>
    </sheetView>
  </sheetViews>
  <sheetFormatPr defaultRowHeight="16.5" x14ac:dyDescent="0.3"/>
  <cols>
    <col min="1" max="1" width="10.75" customWidth="1"/>
    <col min="6" max="6" width="33.875" customWidth="1"/>
    <col min="7" max="7" width="16.875" customWidth="1"/>
    <col min="13" max="13" width="21.75" customWidth="1"/>
  </cols>
  <sheetData>
    <row r="1" spans="1:13" ht="58.5" customHeight="1" x14ac:dyDescent="0.3">
      <c r="A1" s="162" t="s">
        <v>28</v>
      </c>
      <c r="B1" s="163"/>
      <c r="C1" s="163"/>
      <c r="D1" s="163"/>
      <c r="E1" s="163"/>
      <c r="F1" s="163"/>
      <c r="G1" s="163"/>
      <c r="H1" s="163"/>
      <c r="I1" s="163"/>
      <c r="J1" s="163"/>
      <c r="K1" s="163"/>
      <c r="L1" s="164"/>
      <c r="M1" s="37" t="s">
        <v>36</v>
      </c>
    </row>
    <row r="2" spans="1:13" ht="16.5" customHeight="1" x14ac:dyDescent="0.3">
      <c r="A2" s="155" t="s">
        <v>29</v>
      </c>
      <c r="B2" s="155"/>
      <c r="C2" s="155"/>
      <c r="D2" s="155"/>
      <c r="E2" s="155"/>
      <c r="F2" s="155"/>
      <c r="G2" s="155"/>
      <c r="H2" s="155"/>
      <c r="I2" s="155"/>
      <c r="J2" s="34"/>
      <c r="K2" s="34"/>
      <c r="L2" s="34"/>
      <c r="M2" s="41"/>
    </row>
    <row r="3" spans="1:13" ht="16.5" customHeight="1" x14ac:dyDescent="0.3">
      <c r="A3" s="155" t="s">
        <v>31</v>
      </c>
      <c r="B3" s="155"/>
      <c r="C3" s="155"/>
      <c r="D3" s="155"/>
      <c r="E3" s="155"/>
      <c r="F3" s="155"/>
      <c r="G3" s="155"/>
      <c r="H3" s="155"/>
      <c r="I3" s="155"/>
      <c r="J3" s="34"/>
      <c r="K3" s="34"/>
      <c r="L3" s="34"/>
      <c r="M3" s="159" t="s">
        <v>35</v>
      </c>
    </row>
    <row r="4" spans="1:13" ht="105" customHeight="1" x14ac:dyDescent="0.3">
      <c r="A4" s="161" t="s">
        <v>32</v>
      </c>
      <c r="B4" s="161"/>
      <c r="C4" s="161"/>
      <c r="D4" s="161"/>
      <c r="E4" s="161"/>
      <c r="F4" s="161"/>
      <c r="G4" s="161"/>
      <c r="H4" s="161"/>
      <c r="I4" s="161"/>
      <c r="J4" s="32"/>
      <c r="K4" s="32"/>
      <c r="L4" s="32"/>
      <c r="M4" s="160"/>
    </row>
    <row r="5" spans="1:13" ht="16.5" customHeight="1" x14ac:dyDescent="0.3">
      <c r="A5" s="155" t="s">
        <v>30</v>
      </c>
      <c r="B5" s="155"/>
      <c r="C5" s="155"/>
      <c r="D5" s="155"/>
      <c r="E5" s="155"/>
      <c r="F5" s="155"/>
      <c r="G5" s="155"/>
      <c r="H5" s="155"/>
      <c r="I5" s="39"/>
      <c r="J5" s="39"/>
      <c r="K5" s="39"/>
      <c r="L5" s="39"/>
      <c r="M5" s="42"/>
    </row>
    <row r="6" spans="1:13" ht="88.5" customHeight="1" x14ac:dyDescent="0.3">
      <c r="A6" s="165" t="s">
        <v>33</v>
      </c>
      <c r="B6" s="165"/>
      <c r="C6" s="165"/>
      <c r="D6" s="165"/>
      <c r="E6" s="165"/>
      <c r="F6" s="165"/>
      <c r="G6" s="165"/>
      <c r="H6" s="38"/>
      <c r="I6" s="156" t="s">
        <v>37</v>
      </c>
      <c r="J6" s="157"/>
      <c r="K6" s="157"/>
      <c r="L6" s="157"/>
      <c r="M6" s="158"/>
    </row>
    <row r="7" spans="1:13" ht="18" customHeight="1" x14ac:dyDescent="0.3">
      <c r="A7" s="33"/>
      <c r="B7" s="33"/>
      <c r="C7" s="33"/>
      <c r="D7" s="33"/>
      <c r="E7" s="33"/>
      <c r="F7" s="33"/>
      <c r="H7" s="35"/>
      <c r="I7" s="35"/>
      <c r="J7" s="35"/>
      <c r="K7" s="35"/>
      <c r="L7" s="35"/>
      <c r="M7" s="35"/>
    </row>
    <row r="8" spans="1:13" ht="72" customHeight="1" x14ac:dyDescent="0.3">
      <c r="A8" s="33"/>
      <c r="B8" s="33"/>
      <c r="C8" s="33"/>
      <c r="D8" s="33"/>
      <c r="E8" s="33"/>
      <c r="F8" s="33"/>
      <c r="H8" s="36"/>
      <c r="I8" s="36"/>
      <c r="J8" s="36"/>
      <c r="K8" s="36"/>
      <c r="L8" s="36"/>
      <c r="M8" s="36"/>
    </row>
    <row r="9" spans="1:13" ht="72" customHeight="1" x14ac:dyDescent="0.3">
      <c r="A9" s="31"/>
    </row>
    <row r="10" spans="1:13" ht="72" customHeight="1" x14ac:dyDescent="0.3">
      <c r="F10" s="26"/>
      <c r="G10" s="26"/>
      <c r="H10" s="26"/>
    </row>
    <row r="11" spans="1:13" x14ac:dyDescent="0.3">
      <c r="H11" s="27"/>
    </row>
    <row r="20" spans="7:8" x14ac:dyDescent="0.3">
      <c r="G20" s="28"/>
      <c r="H20" s="26"/>
    </row>
    <row r="21" spans="7:8" x14ac:dyDescent="0.3">
      <c r="H21" s="29"/>
    </row>
    <row r="22" spans="7:8" x14ac:dyDescent="0.3">
      <c r="H22" s="30"/>
    </row>
    <row r="26" spans="7:8" x14ac:dyDescent="0.3">
      <c r="H26" s="30"/>
    </row>
    <row r="32" spans="7:8" x14ac:dyDescent="0.3">
      <c r="H32" s="30"/>
    </row>
    <row r="41" spans="8:8" x14ac:dyDescent="0.3">
      <c r="H41" s="30"/>
    </row>
    <row r="42" spans="8:8" x14ac:dyDescent="0.3">
      <c r="H42" s="30"/>
    </row>
    <row r="46" spans="8:8" x14ac:dyDescent="0.3">
      <c r="H46" s="30"/>
    </row>
    <row r="63" spans="8:8" x14ac:dyDescent="0.3">
      <c r="H63" s="30"/>
    </row>
    <row r="69" spans="8:8" x14ac:dyDescent="0.3">
      <c r="H69" s="30"/>
    </row>
    <row r="80" spans="8:8" x14ac:dyDescent="0.3">
      <c r="H80" s="30"/>
    </row>
  </sheetData>
  <mergeCells count="8">
    <mergeCell ref="A5:H5"/>
    <mergeCell ref="I6:M6"/>
    <mergeCell ref="M3:M4"/>
    <mergeCell ref="A4:I4"/>
    <mergeCell ref="A1:L1"/>
    <mergeCell ref="A6:G6"/>
    <mergeCell ref="A3:I3"/>
    <mergeCell ref="A2:I2"/>
  </mergeCells>
  <hyperlinks>
    <hyperlink ref="M1" location="'HARDSHIP TOOLBOX'!A1" display="RETURN TO MAIN MENU"/>
    <hyperlink ref="M3:M4" r:id="rId1" display="Where can I find a Financial Counsellor?"/>
  </hyperlinks>
  <pageMargins left="0.7" right="0.7" top="0.75" bottom="0.75" header="0.3" footer="0.3"/>
  <pageSetup paperSize="9" orientation="portrait" horizontalDpi="0" verticalDpi="0"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8"/>
  </sheetPr>
  <dimension ref="A1:I54"/>
  <sheetViews>
    <sheetView workbookViewId="0">
      <selection activeCell="I1" sqref="I1"/>
    </sheetView>
  </sheetViews>
  <sheetFormatPr defaultRowHeight="16.5" x14ac:dyDescent="0.3"/>
  <cols>
    <col min="1" max="1" width="21.625" customWidth="1"/>
    <col min="2" max="2" width="21.125" customWidth="1"/>
    <col min="3" max="3" width="18.375" customWidth="1"/>
    <col min="4" max="4" width="19.375" customWidth="1"/>
    <col min="7" max="7" width="23.625" customWidth="1"/>
    <col min="8" max="8" width="26.75" customWidth="1"/>
    <col min="9" max="9" width="17.875" customWidth="1"/>
  </cols>
  <sheetData>
    <row r="1" spans="1:9" ht="58.5" customHeight="1" x14ac:dyDescent="0.3">
      <c r="A1" s="162" t="s">
        <v>39</v>
      </c>
      <c r="B1" s="163"/>
      <c r="C1" s="163"/>
      <c r="D1" s="163"/>
      <c r="E1" s="163"/>
      <c r="F1" s="163"/>
      <c r="G1" s="163"/>
      <c r="H1" s="163"/>
      <c r="I1" s="37" t="s">
        <v>36</v>
      </c>
    </row>
    <row r="2" spans="1:9" x14ac:dyDescent="0.3">
      <c r="A2" s="40"/>
      <c r="B2" s="40"/>
      <c r="H2" s="40"/>
      <c r="I2" s="40"/>
    </row>
    <row r="3" spans="1:9" x14ac:dyDescent="0.3">
      <c r="A3" s="40"/>
      <c r="B3" s="40"/>
      <c r="H3" s="40"/>
      <c r="I3" s="40"/>
    </row>
    <row r="4" spans="1:9" x14ac:dyDescent="0.3">
      <c r="A4" s="40"/>
      <c r="B4" s="40"/>
      <c r="H4" s="40"/>
      <c r="I4" s="40"/>
    </row>
    <row r="5" spans="1:9" x14ac:dyDescent="0.3">
      <c r="A5" s="40"/>
      <c r="B5" s="40"/>
      <c r="H5" s="40"/>
      <c r="I5" s="40"/>
    </row>
    <row r="6" spans="1:9" x14ac:dyDescent="0.3">
      <c r="A6" s="40"/>
      <c r="B6" s="40"/>
      <c r="H6" s="40"/>
      <c r="I6" s="40"/>
    </row>
    <row r="7" spans="1:9" x14ac:dyDescent="0.3">
      <c r="A7" s="40"/>
      <c r="B7" s="40"/>
      <c r="H7" s="40"/>
      <c r="I7" s="40"/>
    </row>
    <row r="8" spans="1:9" x14ac:dyDescent="0.3">
      <c r="A8" s="40"/>
      <c r="B8" s="40"/>
      <c r="H8" s="40"/>
      <c r="I8" s="40"/>
    </row>
    <row r="9" spans="1:9" x14ac:dyDescent="0.3">
      <c r="A9" s="40"/>
      <c r="B9" s="40"/>
      <c r="H9" s="40"/>
      <c r="I9" s="40"/>
    </row>
    <row r="10" spans="1:9" x14ac:dyDescent="0.3">
      <c r="A10" s="40"/>
      <c r="B10" s="40"/>
      <c r="H10" s="40"/>
      <c r="I10" s="40"/>
    </row>
    <row r="11" spans="1:9" x14ac:dyDescent="0.3">
      <c r="A11" s="40"/>
      <c r="B11" s="40"/>
      <c r="H11" s="40"/>
      <c r="I11" s="40"/>
    </row>
    <row r="12" spans="1:9" x14ac:dyDescent="0.3">
      <c r="A12" s="40"/>
      <c r="B12" s="40"/>
      <c r="H12" s="40"/>
      <c r="I12" s="40"/>
    </row>
    <row r="13" spans="1:9" x14ac:dyDescent="0.3">
      <c r="A13" s="40"/>
      <c r="B13" s="40"/>
      <c r="H13" s="40"/>
      <c r="I13" s="40"/>
    </row>
    <row r="14" spans="1:9" x14ac:dyDescent="0.3">
      <c r="A14" s="40"/>
      <c r="B14" s="40"/>
      <c r="H14" s="40"/>
      <c r="I14" s="40"/>
    </row>
    <row r="15" spans="1:9" x14ac:dyDescent="0.3">
      <c r="A15" s="40"/>
      <c r="B15" s="40"/>
      <c r="H15" s="40"/>
      <c r="I15" s="40"/>
    </row>
    <row r="16" spans="1:9" x14ac:dyDescent="0.3">
      <c r="A16" s="40"/>
      <c r="B16" s="40"/>
      <c r="H16" s="40"/>
      <c r="I16" s="40"/>
    </row>
    <row r="17" spans="1:9" x14ac:dyDescent="0.3">
      <c r="A17" s="40"/>
      <c r="B17" s="40"/>
      <c r="H17" s="40"/>
      <c r="I17" s="40"/>
    </row>
    <row r="18" spans="1:9" x14ac:dyDescent="0.3">
      <c r="A18" s="40"/>
      <c r="B18" s="40"/>
      <c r="H18" s="40"/>
      <c r="I18" s="40"/>
    </row>
    <row r="19" spans="1:9" x14ac:dyDescent="0.3">
      <c r="A19" s="40"/>
      <c r="B19" s="40"/>
      <c r="H19" s="40"/>
      <c r="I19" s="40"/>
    </row>
    <row r="20" spans="1:9" x14ac:dyDescent="0.3">
      <c r="A20" s="40"/>
      <c r="B20" s="40"/>
      <c r="H20" s="40"/>
      <c r="I20" s="40"/>
    </row>
    <row r="21" spans="1:9" x14ac:dyDescent="0.3">
      <c r="A21" s="40"/>
      <c r="B21" s="40"/>
      <c r="H21" s="40"/>
      <c r="I21" s="40"/>
    </row>
    <row r="22" spans="1:9" x14ac:dyDescent="0.3">
      <c r="A22" s="40"/>
      <c r="B22" s="40"/>
      <c r="H22" s="40"/>
      <c r="I22" s="40"/>
    </row>
    <row r="23" spans="1:9" x14ac:dyDescent="0.3">
      <c r="A23" s="40"/>
      <c r="B23" s="40"/>
      <c r="H23" s="40"/>
      <c r="I23" s="40"/>
    </row>
    <row r="24" spans="1:9" x14ac:dyDescent="0.3">
      <c r="A24" s="40"/>
      <c r="B24" s="40"/>
      <c r="H24" s="40"/>
      <c r="I24" s="40"/>
    </row>
    <row r="25" spans="1:9" x14ac:dyDescent="0.3">
      <c r="A25" s="40"/>
      <c r="B25" s="40"/>
      <c r="H25" s="40"/>
      <c r="I25" s="40"/>
    </row>
    <row r="26" spans="1:9" x14ac:dyDescent="0.3">
      <c r="A26" s="40"/>
      <c r="B26" s="40"/>
      <c r="H26" s="40"/>
      <c r="I26" s="40"/>
    </row>
    <row r="27" spans="1:9" x14ac:dyDescent="0.3">
      <c r="A27" s="40"/>
      <c r="B27" s="40"/>
      <c r="H27" s="40"/>
      <c r="I27" s="40"/>
    </row>
    <row r="28" spans="1:9" x14ac:dyDescent="0.3">
      <c r="A28" s="40"/>
      <c r="B28" s="40"/>
      <c r="H28" s="40"/>
      <c r="I28" s="40"/>
    </row>
    <row r="29" spans="1:9" x14ac:dyDescent="0.3">
      <c r="A29" s="40"/>
      <c r="B29" s="40"/>
      <c r="H29" s="40"/>
      <c r="I29" s="40"/>
    </row>
    <row r="30" spans="1:9" x14ac:dyDescent="0.3">
      <c r="A30" s="40"/>
      <c r="B30" s="40"/>
      <c r="H30" s="40"/>
      <c r="I30" s="40"/>
    </row>
    <row r="31" spans="1:9" x14ac:dyDescent="0.3">
      <c r="A31" s="40"/>
      <c r="B31" s="40"/>
      <c r="H31" s="40"/>
      <c r="I31" s="40"/>
    </row>
    <row r="32" spans="1:9" x14ac:dyDescent="0.3">
      <c r="A32" s="40"/>
      <c r="B32" s="40"/>
      <c r="H32" s="40"/>
      <c r="I32" s="40"/>
    </row>
    <row r="33" spans="1:9" x14ac:dyDescent="0.3">
      <c r="A33" s="40"/>
      <c r="B33" s="40"/>
      <c r="H33" s="40"/>
      <c r="I33" s="40"/>
    </row>
    <row r="34" spans="1:9" x14ac:dyDescent="0.3">
      <c r="A34" s="40"/>
      <c r="B34" s="40"/>
      <c r="H34" s="40"/>
      <c r="I34" s="40"/>
    </row>
    <row r="35" spans="1:9" x14ac:dyDescent="0.3">
      <c r="A35" s="40"/>
      <c r="B35" s="40"/>
      <c r="H35" s="40"/>
      <c r="I35" s="40"/>
    </row>
    <row r="36" spans="1:9" x14ac:dyDescent="0.3">
      <c r="A36" s="40"/>
      <c r="B36" s="40"/>
      <c r="C36" s="40"/>
      <c r="D36" s="40"/>
      <c r="E36" s="40"/>
      <c r="F36" s="40"/>
      <c r="G36" s="40"/>
      <c r="H36" s="40"/>
      <c r="I36" s="40"/>
    </row>
    <row r="37" spans="1:9" x14ac:dyDescent="0.3">
      <c r="A37" s="40"/>
      <c r="B37" s="40"/>
      <c r="C37" s="40"/>
      <c r="D37" s="40"/>
      <c r="E37" s="40"/>
      <c r="F37" s="40"/>
      <c r="G37" s="40"/>
      <c r="H37" s="40"/>
      <c r="I37" s="40"/>
    </row>
    <row r="38" spans="1:9" x14ac:dyDescent="0.3">
      <c r="A38" s="40"/>
      <c r="B38" s="40"/>
      <c r="C38" s="40"/>
      <c r="D38" s="40"/>
      <c r="E38" s="40"/>
      <c r="F38" s="40"/>
      <c r="G38" s="40"/>
      <c r="H38" s="40"/>
      <c r="I38" s="40"/>
    </row>
    <row r="39" spans="1:9" x14ac:dyDescent="0.3">
      <c r="A39" s="40"/>
      <c r="B39" s="40"/>
      <c r="C39" s="40"/>
      <c r="D39" s="40"/>
      <c r="E39" s="40"/>
      <c r="F39" s="40"/>
      <c r="G39" s="40"/>
      <c r="H39" s="40"/>
      <c r="I39" s="40"/>
    </row>
    <row r="40" spans="1:9" x14ac:dyDescent="0.3">
      <c r="A40" s="40"/>
      <c r="B40" s="40"/>
      <c r="C40" s="40"/>
      <c r="D40" s="40"/>
      <c r="E40" s="40"/>
      <c r="F40" s="40"/>
      <c r="G40" s="40"/>
      <c r="H40" s="40"/>
      <c r="I40" s="40"/>
    </row>
    <row r="41" spans="1:9" x14ac:dyDescent="0.3">
      <c r="A41" s="40"/>
      <c r="B41" s="40"/>
      <c r="C41" s="40"/>
      <c r="D41" s="40"/>
      <c r="E41" s="40"/>
      <c r="F41" s="40"/>
      <c r="G41" s="40"/>
      <c r="H41" s="40"/>
      <c r="I41" s="40"/>
    </row>
    <row r="42" spans="1:9" x14ac:dyDescent="0.3">
      <c r="A42" s="40"/>
      <c r="B42" s="40"/>
      <c r="C42" s="40"/>
      <c r="D42" s="40"/>
      <c r="E42" s="40"/>
      <c r="F42" s="40"/>
      <c r="G42" s="40"/>
      <c r="H42" s="40"/>
      <c r="I42" s="40"/>
    </row>
    <row r="43" spans="1:9" x14ac:dyDescent="0.3">
      <c r="A43" s="40"/>
      <c r="B43" s="40"/>
      <c r="C43" s="40"/>
      <c r="D43" s="40"/>
      <c r="E43" s="40"/>
      <c r="F43" s="40"/>
      <c r="G43" s="40"/>
      <c r="H43" s="40"/>
      <c r="I43" s="40"/>
    </row>
    <row r="44" spans="1:9" x14ac:dyDescent="0.3">
      <c r="A44" s="40"/>
      <c r="B44" s="40"/>
      <c r="C44" s="40"/>
      <c r="D44" s="40"/>
      <c r="E44" s="40"/>
      <c r="F44" s="40"/>
      <c r="G44" s="40"/>
      <c r="H44" s="40"/>
      <c r="I44" s="40"/>
    </row>
    <row r="45" spans="1:9" x14ac:dyDescent="0.3">
      <c r="A45" s="40"/>
      <c r="B45" s="40"/>
      <c r="C45" s="40"/>
      <c r="D45" s="40"/>
      <c r="E45" s="40"/>
      <c r="F45" s="40"/>
      <c r="G45" s="40"/>
      <c r="H45" s="40"/>
      <c r="I45" s="40"/>
    </row>
    <row r="46" spans="1:9" x14ac:dyDescent="0.3">
      <c r="A46" s="40"/>
      <c r="B46" s="40"/>
      <c r="C46" s="40"/>
      <c r="D46" s="40"/>
      <c r="E46" s="40"/>
      <c r="F46" s="40"/>
      <c r="G46" s="40"/>
      <c r="H46" s="40"/>
      <c r="I46" s="40"/>
    </row>
    <row r="47" spans="1:9" x14ac:dyDescent="0.3">
      <c r="A47" s="40"/>
      <c r="B47" s="40"/>
      <c r="C47" s="40"/>
      <c r="D47" s="40"/>
      <c r="E47" s="40"/>
      <c r="F47" s="40"/>
      <c r="G47" s="40"/>
      <c r="H47" s="40"/>
      <c r="I47" s="40"/>
    </row>
    <row r="48" spans="1:9" x14ac:dyDescent="0.3">
      <c r="A48" s="40"/>
      <c r="B48" s="40"/>
      <c r="C48" s="40"/>
      <c r="D48" s="40"/>
      <c r="E48" s="40"/>
      <c r="F48" s="40"/>
      <c r="G48" s="40"/>
      <c r="H48" s="40"/>
      <c r="I48" s="40"/>
    </row>
    <row r="49" spans="1:9" x14ac:dyDescent="0.3">
      <c r="A49" s="40"/>
      <c r="B49" s="40"/>
      <c r="C49" s="40"/>
      <c r="D49" s="40"/>
      <c r="E49" s="40"/>
      <c r="F49" s="40"/>
      <c r="G49" s="40"/>
      <c r="H49" s="40"/>
      <c r="I49" s="40"/>
    </row>
    <row r="50" spans="1:9" x14ac:dyDescent="0.3">
      <c r="A50" s="40"/>
      <c r="B50" s="40"/>
      <c r="C50" s="40"/>
      <c r="D50" s="40"/>
      <c r="E50" s="40"/>
      <c r="F50" s="40"/>
      <c r="G50" s="40"/>
      <c r="H50" s="40"/>
      <c r="I50" s="40"/>
    </row>
    <row r="51" spans="1:9" x14ac:dyDescent="0.3">
      <c r="A51" s="40"/>
      <c r="B51" s="40"/>
      <c r="C51" s="40"/>
      <c r="D51" s="40"/>
      <c r="E51" s="40"/>
      <c r="F51" s="40"/>
      <c r="G51" s="40"/>
      <c r="H51" s="40"/>
      <c r="I51" s="40"/>
    </row>
    <row r="52" spans="1:9" x14ac:dyDescent="0.3">
      <c r="A52" s="40"/>
      <c r="B52" s="40"/>
      <c r="C52" s="40"/>
      <c r="D52" s="40"/>
      <c r="E52" s="40"/>
      <c r="F52" s="40"/>
      <c r="G52" s="40"/>
      <c r="H52" s="40"/>
      <c r="I52" s="40"/>
    </row>
    <row r="53" spans="1:9" x14ac:dyDescent="0.3">
      <c r="A53" s="40"/>
      <c r="B53" s="40"/>
      <c r="C53" s="40"/>
      <c r="D53" s="40"/>
      <c r="E53" s="40"/>
      <c r="F53" s="40"/>
      <c r="G53" s="40"/>
      <c r="H53" s="40"/>
      <c r="I53" s="40"/>
    </row>
    <row r="54" spans="1:9" x14ac:dyDescent="0.3">
      <c r="A54" s="40"/>
      <c r="B54" s="40"/>
      <c r="C54" s="40"/>
      <c r="D54" s="40"/>
      <c r="E54" s="40"/>
      <c r="F54" s="40"/>
      <c r="G54" s="40"/>
      <c r="H54" s="40"/>
      <c r="I54" s="40"/>
    </row>
  </sheetData>
  <mergeCells count="1">
    <mergeCell ref="A1:H1"/>
  </mergeCells>
  <hyperlinks>
    <hyperlink ref="I1" location="'HARDSHIP TOOLBOX'!A1" display="RETURN TO MAIN MENU"/>
  </hyperlinks>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6"/>
  </sheetPr>
  <dimension ref="A1:F16"/>
  <sheetViews>
    <sheetView workbookViewId="0">
      <selection activeCell="D1" sqref="D1"/>
    </sheetView>
  </sheetViews>
  <sheetFormatPr defaultRowHeight="16.5" x14ac:dyDescent="0.3"/>
  <cols>
    <col min="1" max="1" width="45.125" customWidth="1"/>
    <col min="2" max="2" width="37.625" customWidth="1"/>
    <col min="3" max="3" width="60.75" customWidth="1"/>
    <col min="4" max="4" width="18.625" customWidth="1"/>
    <col min="5" max="5" width="17.875" customWidth="1"/>
  </cols>
  <sheetData>
    <row r="1" spans="1:6" ht="58.5" customHeight="1" x14ac:dyDescent="0.3">
      <c r="A1" s="166" t="s">
        <v>57</v>
      </c>
      <c r="B1" s="139"/>
      <c r="C1" s="139"/>
      <c r="D1" s="37" t="s">
        <v>36</v>
      </c>
    </row>
    <row r="2" spans="1:6" ht="40.5" customHeight="1" x14ac:dyDescent="0.35">
      <c r="A2" s="54" t="s">
        <v>56</v>
      </c>
      <c r="B2" s="54" t="s">
        <v>34</v>
      </c>
      <c r="C2" s="54" t="s">
        <v>58</v>
      </c>
      <c r="D2" s="43"/>
    </row>
    <row r="3" spans="1:6" x14ac:dyDescent="0.3">
      <c r="A3" s="44" t="s">
        <v>42</v>
      </c>
      <c r="B3" s="44" t="s">
        <v>61</v>
      </c>
      <c r="C3" s="46" t="s">
        <v>62</v>
      </c>
      <c r="D3" s="47"/>
      <c r="E3" s="27"/>
    </row>
    <row r="4" spans="1:6" ht="49.5" x14ac:dyDescent="0.3">
      <c r="A4" s="44" t="s">
        <v>53</v>
      </c>
      <c r="B4" s="44" t="s">
        <v>66</v>
      </c>
      <c r="C4" s="46" t="s">
        <v>67</v>
      </c>
      <c r="D4" s="47"/>
    </row>
    <row r="5" spans="1:6" ht="33" x14ac:dyDescent="0.3">
      <c r="A5" s="44" t="s">
        <v>54</v>
      </c>
      <c r="B5" s="44" t="s">
        <v>63</v>
      </c>
      <c r="C5" s="46" t="s">
        <v>64</v>
      </c>
      <c r="D5" s="48"/>
      <c r="E5" s="30"/>
    </row>
    <row r="6" spans="1:6" ht="33" x14ac:dyDescent="0.3">
      <c r="A6" s="44" t="s">
        <v>40</v>
      </c>
      <c r="B6" s="44" t="s">
        <v>83</v>
      </c>
      <c r="C6" s="46" t="s">
        <v>84</v>
      </c>
      <c r="D6" s="47"/>
    </row>
    <row r="7" spans="1:6" ht="33" x14ac:dyDescent="0.3">
      <c r="A7" s="44" t="s">
        <v>52</v>
      </c>
      <c r="B7" s="45" t="s">
        <v>51</v>
      </c>
      <c r="C7" s="46" t="s">
        <v>65</v>
      </c>
      <c r="D7" s="47"/>
    </row>
    <row r="8" spans="1:6" ht="33" x14ac:dyDescent="0.3">
      <c r="A8" s="44" t="s">
        <v>50</v>
      </c>
      <c r="B8" s="44" t="s">
        <v>68</v>
      </c>
      <c r="C8" s="46" t="s">
        <v>69</v>
      </c>
      <c r="D8" s="49"/>
    </row>
    <row r="9" spans="1:6" ht="49.5" x14ac:dyDescent="0.3">
      <c r="A9" s="44" t="s">
        <v>48</v>
      </c>
      <c r="B9" s="44" t="s">
        <v>47</v>
      </c>
      <c r="C9" s="46" t="s">
        <v>72</v>
      </c>
      <c r="D9" s="47"/>
    </row>
    <row r="10" spans="1:6" ht="33" x14ac:dyDescent="0.3">
      <c r="A10" s="44" t="s">
        <v>80</v>
      </c>
      <c r="B10" s="44" t="s">
        <v>81</v>
      </c>
      <c r="C10" s="46" t="s">
        <v>82</v>
      </c>
      <c r="D10" s="47"/>
      <c r="E10" s="30"/>
    </row>
    <row r="11" spans="1:6" x14ac:dyDescent="0.3">
      <c r="A11" s="44" t="s">
        <v>41</v>
      </c>
      <c r="B11" s="44" t="s">
        <v>78</v>
      </c>
      <c r="C11" s="46" t="s">
        <v>79</v>
      </c>
      <c r="D11" s="47"/>
    </row>
    <row r="12" spans="1:6" ht="33" x14ac:dyDescent="0.3">
      <c r="A12" s="44" t="s">
        <v>49</v>
      </c>
      <c r="B12" s="44" t="s">
        <v>70</v>
      </c>
      <c r="C12" s="46" t="s">
        <v>71</v>
      </c>
      <c r="D12" s="47"/>
      <c r="F12" s="30"/>
    </row>
    <row r="13" spans="1:6" ht="33" x14ac:dyDescent="0.3">
      <c r="A13" s="44" t="s">
        <v>45</v>
      </c>
      <c r="B13" s="44" t="s">
        <v>44</v>
      </c>
      <c r="C13" s="46" t="s">
        <v>75</v>
      </c>
      <c r="D13" s="47"/>
      <c r="F13" s="30"/>
    </row>
    <row r="14" spans="1:6" x14ac:dyDescent="0.3">
      <c r="A14" s="44" t="s">
        <v>55</v>
      </c>
      <c r="B14" s="44" t="s">
        <v>59</v>
      </c>
      <c r="C14" s="46" t="s">
        <v>60</v>
      </c>
      <c r="D14" s="47"/>
    </row>
    <row r="15" spans="1:6" ht="33" x14ac:dyDescent="0.3">
      <c r="A15" s="44" t="s">
        <v>46</v>
      </c>
      <c r="B15" s="44" t="s">
        <v>73</v>
      </c>
      <c r="C15" s="46" t="s">
        <v>74</v>
      </c>
      <c r="D15" s="47"/>
    </row>
    <row r="16" spans="1:6" x14ac:dyDescent="0.3">
      <c r="A16" s="44" t="s">
        <v>43</v>
      </c>
      <c r="B16" s="44" t="s">
        <v>77</v>
      </c>
      <c r="C16" s="46" t="s">
        <v>76</v>
      </c>
      <c r="D16" s="50"/>
    </row>
  </sheetData>
  <sortState ref="A3:C16">
    <sortCondition ref="A3"/>
  </sortState>
  <mergeCells count="1">
    <mergeCell ref="A1:C1"/>
  </mergeCells>
  <hyperlinks>
    <hyperlink ref="D1" location="'HARDSHIP TOOLBOX'!A1" display="RETURN TO MAIN MENU"/>
    <hyperlink ref="C3" r:id="rId1"/>
    <hyperlink ref="C4" r:id="rId2"/>
    <hyperlink ref="C5" r:id="rId3"/>
    <hyperlink ref="C6" r:id="rId4"/>
    <hyperlink ref="C7" r:id="rId5"/>
    <hyperlink ref="C8" r:id="rId6"/>
    <hyperlink ref="C9" r:id="rId7"/>
    <hyperlink ref="C10" r:id="rId8"/>
    <hyperlink ref="C11" r:id="rId9"/>
    <hyperlink ref="C12" r:id="rId10"/>
    <hyperlink ref="C13" r:id="rId11"/>
    <hyperlink ref="C14" r:id="rId12"/>
    <hyperlink ref="C15" r:id="rId13"/>
    <hyperlink ref="C16" r:id="rId14"/>
  </hyperlinks>
  <pageMargins left="0.7" right="0.7" top="0.75" bottom="0.75" header="0.3" footer="0.3"/>
  <pageSetup paperSize="9" orientation="landscape" horizontalDpi="0" verticalDpi="0" r:id="rId15"/>
  <drawing r:id="rId16"/>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9"/>
  </sheetPr>
  <dimension ref="A1:I12"/>
  <sheetViews>
    <sheetView workbookViewId="0">
      <selection activeCell="I1" sqref="I1"/>
    </sheetView>
  </sheetViews>
  <sheetFormatPr defaultRowHeight="16.5" x14ac:dyDescent="0.3"/>
  <cols>
    <col min="1" max="1" width="29.5" customWidth="1"/>
    <col min="2" max="2" width="35.875" customWidth="1"/>
    <col min="3" max="3" width="26.125" customWidth="1"/>
    <col min="4" max="4" width="18.5" customWidth="1"/>
    <col min="9" max="9" width="17.875" customWidth="1"/>
  </cols>
  <sheetData>
    <row r="1" spans="1:9" ht="58.5" customHeight="1" x14ac:dyDescent="0.3">
      <c r="A1" s="167" t="s">
        <v>211</v>
      </c>
      <c r="B1" s="168"/>
      <c r="C1" s="168"/>
      <c r="D1" s="168"/>
      <c r="E1" s="168"/>
      <c r="F1" s="168"/>
      <c r="G1" s="168"/>
      <c r="H1" s="169"/>
      <c r="I1" s="51" t="s">
        <v>36</v>
      </c>
    </row>
    <row r="2" spans="1:9" ht="200.1" customHeight="1" x14ac:dyDescent="0.3">
      <c r="A2" s="171" t="s">
        <v>212</v>
      </c>
      <c r="B2" s="171"/>
      <c r="C2" s="171"/>
      <c r="D2" s="171"/>
      <c r="E2" s="171"/>
      <c r="F2" s="171"/>
      <c r="G2" s="171"/>
      <c r="H2" s="171"/>
      <c r="I2" s="56"/>
    </row>
    <row r="3" spans="1:9" ht="87" customHeight="1" x14ac:dyDescent="0.3">
      <c r="A3" s="170" t="s">
        <v>85</v>
      </c>
      <c r="B3" s="170"/>
      <c r="C3" s="170"/>
      <c r="D3" s="170"/>
      <c r="E3" s="170"/>
      <c r="F3" s="170"/>
      <c r="G3" s="170"/>
      <c r="H3" s="170"/>
      <c r="I3" s="56"/>
    </row>
    <row r="4" spans="1:9" x14ac:dyDescent="0.3">
      <c r="A4" s="56"/>
      <c r="B4" s="56"/>
      <c r="C4" s="56"/>
      <c r="D4" s="56"/>
      <c r="E4" s="56"/>
      <c r="F4" s="56"/>
      <c r="G4" s="56"/>
      <c r="H4" s="56"/>
      <c r="I4" s="56"/>
    </row>
    <row r="5" spans="1:9" x14ac:dyDescent="0.3">
      <c r="A5" s="56"/>
      <c r="B5" s="56"/>
      <c r="C5" s="56"/>
      <c r="D5" s="56"/>
      <c r="E5" s="56"/>
      <c r="F5" s="56"/>
      <c r="G5" s="56"/>
      <c r="H5" s="56"/>
      <c r="I5" s="56"/>
    </row>
    <row r="6" spans="1:9" x14ac:dyDescent="0.3">
      <c r="A6" s="56"/>
      <c r="B6" s="56"/>
      <c r="C6" s="56"/>
      <c r="D6" s="56"/>
      <c r="E6" s="56"/>
      <c r="F6" s="56"/>
      <c r="G6" s="56"/>
      <c r="H6" s="56"/>
      <c r="I6" s="56"/>
    </row>
    <row r="7" spans="1:9" x14ac:dyDescent="0.3">
      <c r="A7" s="56"/>
      <c r="B7" s="56"/>
      <c r="C7" s="56"/>
      <c r="D7" s="56"/>
      <c r="E7" s="56"/>
      <c r="F7" s="56"/>
      <c r="G7" s="56"/>
      <c r="H7" s="56"/>
      <c r="I7" s="56"/>
    </row>
    <row r="8" spans="1:9" x14ac:dyDescent="0.3">
      <c r="A8" s="137"/>
      <c r="B8" s="56"/>
      <c r="C8" s="56"/>
      <c r="D8" s="56"/>
      <c r="E8" s="56"/>
      <c r="F8" s="56"/>
      <c r="G8" s="56"/>
      <c r="H8" s="56"/>
      <c r="I8" s="56"/>
    </row>
    <row r="9" spans="1:9" x14ac:dyDescent="0.3">
      <c r="A9" s="138"/>
      <c r="B9" s="56"/>
      <c r="C9" s="56"/>
      <c r="D9" s="56"/>
      <c r="E9" s="56"/>
      <c r="F9" s="56"/>
      <c r="G9" s="56"/>
      <c r="H9" s="56"/>
      <c r="I9" s="56"/>
    </row>
    <row r="10" spans="1:9" x14ac:dyDescent="0.3">
      <c r="A10" s="137"/>
      <c r="B10" s="56"/>
      <c r="C10" s="56"/>
      <c r="D10" s="56"/>
      <c r="E10" s="56"/>
      <c r="F10" s="56"/>
      <c r="G10" s="56"/>
      <c r="H10" s="56"/>
      <c r="I10" s="56"/>
    </row>
    <row r="11" spans="1:9" x14ac:dyDescent="0.3">
      <c r="A11" s="138"/>
      <c r="B11" s="56"/>
      <c r="C11" s="56"/>
      <c r="D11" s="56"/>
      <c r="E11" s="56"/>
      <c r="F11" s="56"/>
      <c r="G11" s="56"/>
      <c r="H11" s="56"/>
      <c r="I11" s="56"/>
    </row>
    <row r="12" spans="1:9" x14ac:dyDescent="0.3">
      <c r="A12" s="132"/>
      <c r="B12" s="56"/>
      <c r="C12" s="56"/>
      <c r="D12" s="56"/>
      <c r="E12" s="56"/>
      <c r="F12" s="56"/>
      <c r="G12" s="56"/>
      <c r="H12" s="56"/>
      <c r="I12" s="56"/>
    </row>
  </sheetData>
  <mergeCells count="3">
    <mergeCell ref="A1:H1"/>
    <mergeCell ref="A3:H3"/>
    <mergeCell ref="A2:H2"/>
  </mergeCells>
  <hyperlinks>
    <hyperlink ref="I1" location="'HARDSHIP TOOLBOX'!A1" display="RETURN TO MAIN MENU"/>
  </hyperlinks>
  <pageMargins left="0.7" right="0.7" top="0.75" bottom="0.75" header="0.3" footer="0.3"/>
  <pageSetup paperSize="9" orientation="portrait" horizontalDpi="0"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metadata xmlns="http://www.objective.com/ecm/document/metadata/271343BCD6D049598449C876307003E4" version="1.0.0">
  <systemFields>
    <field name="Objective-Id">
      <value order="0">A24244550</value>
    </field>
    <field name="Objective-Title">
      <value order="0">Financial Hardship Toolkit</value>
    </field>
    <field name="Objective-Description">
      <value order="0"/>
    </field>
    <field name="Objective-CreationStamp">
      <value order="0">2020-09-23T04:18:17Z</value>
    </field>
    <field name="Objective-IsApproved">
      <value order="0">false</value>
    </field>
    <field name="Objective-IsPublished">
      <value order="0">false</value>
    </field>
    <field name="Objective-DatePublished">
      <value order="0"/>
    </field>
    <field name="Objective-ModificationStamp">
      <value order="0">2020-09-23T04:18:32Z</value>
    </field>
    <field name="Objective-Owner">
      <value order="0">Spreckley, Rory - RORSPR</value>
    </field>
    <field name="Objective-Path">
      <value order="0">Global Folder:Community Services Directorate:Community Engagement and Grants:FUNDING PROGRAMS:Consumer Advocacy and Research Fund:Contract Management:Supporting Regional Customers in Financial Difficulty Project:Final Report</value>
    </field>
    <field name="Objective-Parent">
      <value order="0">Final Report</value>
    </field>
    <field name="Objective-State">
      <value order="0">Being Drafted</value>
    </field>
    <field name="Objective-VersionId">
      <value order="0">vA32124712</value>
    </field>
    <field name="Objective-Version">
      <value order="0">0.1</value>
    </field>
    <field name="Objective-VersionNumber">
      <value order="0">1</value>
    </field>
    <field name="Objective-VersionComment">
      <value order="0">First version</value>
    </field>
    <field name="Objective-FileNumber">
      <value order="0"/>
    </field>
    <field name="Objective-Classification">
      <value order="0"/>
    </field>
    <field name="Objective-Caveats">
      <value order="0"/>
    </field>
  </systemFields>
  <catalogues>
    <catalogue name="Incoming Correspondence Type Catalogue" type="type" ori="id:cA100">
      <field name="Objective-Business Unit">
        <value order="0">DHS : Community Services Directorate</value>
      </field>
      <field name="Objective-Security Classification">
        <value order="0">For Official Use Only (FOUO)</value>
      </field>
      <field name="Objective-Document Type">
        <value order="0">Report</value>
      </field>
      <field name="Objective-Vital Record">
        <value order="0">No</value>
      </field>
      <field name="Objective-Vital Record Review Due Date">
        <value order="0"/>
      </field>
      <field name="Objective-Author Name">
        <value order="0"/>
      </field>
      <field name="Objective-Date of Correspondence">
        <value order="0"/>
      </field>
      <field name="Objective-Date Received">
        <value order="0"/>
      </field>
      <field name="Objective-Senders Reference">
        <value order="0"/>
      </field>
      <field name="Objective-E-Mail Address">
        <value order="0"/>
      </field>
      <field name="Objective-Telephone">
        <value order="0"/>
      </field>
      <field name="Objective-Address Line 1">
        <value order="0"/>
      </field>
      <field name="Objective-Address Line 2">
        <value order="0"/>
      </field>
      <field name="Objective-Suburb">
        <value order="0"/>
      </field>
      <field name="Objective-State">
        <value order="0"/>
      </field>
      <field name="Objective-Postcode">
        <value order="0"/>
      </field>
      <field name="Objective-Description - Abstract">
        <value order="0"/>
      </field>
      <field name="Objective-Action Officer">
        <value order="0"/>
      </field>
      <field name="Objective-Delegator">
        <value order="0"/>
      </field>
      <field name="Objective-Date Reply Due">
        <value order="0"/>
      </field>
      <field name="Objective-Date Reply Sent">
        <value order="0"/>
      </field>
      <field name="Objective-Connect Creator">
        <value order="0"/>
      </field>
    </catalogue>
  </catalogues>
</metadata>
</file>

<file path=customXml/itemProps1.xml><?xml version="1.0" encoding="utf-8"?>
<ds:datastoreItem xmlns:ds="http://schemas.openxmlformats.org/officeDocument/2006/customXml" ds:itemID="{5745109E-2DDF-40CB-AC2B-FF9B10C90820}">
  <ds:schemaRefs>
    <ds:schemaRef ds:uri="http://www.objective.com/ecm/document/metadata/271343BCD6D049598449C876307003E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HARDSHIP TOOLBOX</vt:lpstr>
      <vt:lpstr>HARDSHIP ASSESSMENT</vt:lpstr>
      <vt:lpstr>PAYMENT CALCULATOR</vt:lpstr>
      <vt:lpstr>PAYMENT SUMMARY</vt:lpstr>
      <vt:lpstr>FAQ</vt:lpstr>
      <vt:lpstr>FINANCIAL COUNSELLORS</vt:lpstr>
      <vt:lpstr>COMMUNITY HELP</vt:lpstr>
      <vt:lpstr>MORTGAGEEE CONTACTS</vt:lpstr>
      <vt:lpstr>CONCESSIONS</vt:lpstr>
      <vt:lpstr>POLICY</vt:lpstr>
      <vt:lpstr>CORRESPONDENCE</vt:lpstr>
      <vt:lpstr>TRAINING PROVIDERS</vt:lpstr>
      <vt:lpstr>SAMPLE TEXT</vt:lpstr>
      <vt:lpstr>Period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Jeanette Work</dc:creator>
  <cp:lastModifiedBy>Elly Siklic</cp:lastModifiedBy>
  <cp:lastPrinted>2019-12-17T03:41:52Z</cp:lastPrinted>
  <dcterms:created xsi:type="dcterms:W3CDTF">2019-12-09T22:40:47Z</dcterms:created>
  <dcterms:modified xsi:type="dcterms:W3CDTF">2021-09-29T02:30:21Z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A24244550</vt:lpwstr>
  </property>
  <property fmtid="{D5CDD505-2E9C-101B-9397-08002B2CF9AE}" pid="4" name="Objective-Title">
    <vt:lpwstr>Financial Hardship Toolkit</vt:lpwstr>
  </property>
  <property fmtid="{D5CDD505-2E9C-101B-9397-08002B2CF9AE}" pid="5" name="Objective-Description">
    <vt:lpwstr/>
  </property>
  <property fmtid="{D5CDD505-2E9C-101B-9397-08002B2CF9AE}" pid="6" name="Objective-CreationStamp">
    <vt:filetime>2020-09-23T04:18:31Z</vt:filetime>
  </property>
  <property fmtid="{D5CDD505-2E9C-101B-9397-08002B2CF9AE}" pid="7" name="Objective-IsApproved">
    <vt:bool>false</vt:bool>
  </property>
  <property fmtid="{D5CDD505-2E9C-101B-9397-08002B2CF9AE}" pid="8" name="Objective-IsPublished">
    <vt:bool>false</vt:bool>
  </property>
  <property fmtid="{D5CDD505-2E9C-101B-9397-08002B2CF9AE}" pid="9" name="Objective-DatePublished">
    <vt:lpwstr/>
  </property>
  <property fmtid="{D5CDD505-2E9C-101B-9397-08002B2CF9AE}" pid="10" name="Objective-ModificationStamp">
    <vt:filetime>2020-09-23T04:18:32Z</vt:filetime>
  </property>
  <property fmtid="{D5CDD505-2E9C-101B-9397-08002B2CF9AE}" pid="11" name="Objective-Owner">
    <vt:lpwstr>Spreckley, Rory - RORSPR</vt:lpwstr>
  </property>
  <property fmtid="{D5CDD505-2E9C-101B-9397-08002B2CF9AE}" pid="12" name="Objective-Path">
    <vt:lpwstr>Global Folder:Community Services Directorate:Community Engagement and Grants:FUNDING PROGRAMS:Consumer Advocacy and Research Fund:Contract Management:Supporting Regional Customers in Financial Difficulty Project:Final Report:</vt:lpwstr>
  </property>
  <property fmtid="{D5CDD505-2E9C-101B-9397-08002B2CF9AE}" pid="13" name="Objective-Parent">
    <vt:lpwstr>Final Report</vt:lpwstr>
  </property>
  <property fmtid="{D5CDD505-2E9C-101B-9397-08002B2CF9AE}" pid="14" name="Objective-State">
    <vt:lpwstr>Being Drafted</vt:lpwstr>
  </property>
  <property fmtid="{D5CDD505-2E9C-101B-9397-08002B2CF9AE}" pid="15" name="Objective-VersionId">
    <vt:lpwstr>vA32124712</vt:lpwstr>
  </property>
  <property fmtid="{D5CDD505-2E9C-101B-9397-08002B2CF9AE}" pid="16" name="Objective-Version">
    <vt:lpwstr>0.1</vt:lpwstr>
  </property>
  <property fmtid="{D5CDD505-2E9C-101B-9397-08002B2CF9AE}" pid="17" name="Objective-VersionNumber">
    <vt:r8>1</vt:r8>
  </property>
  <property fmtid="{D5CDD505-2E9C-101B-9397-08002B2CF9AE}" pid="18" name="Objective-VersionComment">
    <vt:lpwstr>First version</vt:lpwstr>
  </property>
  <property fmtid="{D5CDD505-2E9C-101B-9397-08002B2CF9AE}" pid="19" name="Objective-FileNumber">
    <vt:lpwstr/>
  </property>
  <property fmtid="{D5CDD505-2E9C-101B-9397-08002B2CF9AE}" pid="20" name="Objective-Classification">
    <vt:lpwstr>[Inherited - none]</vt:lpwstr>
  </property>
  <property fmtid="{D5CDD505-2E9C-101B-9397-08002B2CF9AE}" pid="21" name="Objective-Caveats">
    <vt:lpwstr/>
  </property>
  <property fmtid="{D5CDD505-2E9C-101B-9397-08002B2CF9AE}" pid="22" name="Objective-Business Unit">
    <vt:lpwstr>DHS : Community Services Directorate</vt:lpwstr>
  </property>
  <property fmtid="{D5CDD505-2E9C-101B-9397-08002B2CF9AE}" pid="23" name="Objective-Security Classification">
    <vt:lpwstr>For Official Use Only (FOUO)</vt:lpwstr>
  </property>
  <property fmtid="{D5CDD505-2E9C-101B-9397-08002B2CF9AE}" pid="24" name="Objective-Document Type">
    <vt:lpwstr>Report</vt:lpwstr>
  </property>
  <property fmtid="{D5CDD505-2E9C-101B-9397-08002B2CF9AE}" pid="25" name="Objective-Vital Record">
    <vt:lpwstr>No</vt:lpwstr>
  </property>
  <property fmtid="{D5CDD505-2E9C-101B-9397-08002B2CF9AE}" pid="26" name="Objective-Vital Record Review Due Date">
    <vt:lpwstr/>
  </property>
  <property fmtid="{D5CDD505-2E9C-101B-9397-08002B2CF9AE}" pid="27" name="Objective-Author Name">
    <vt:lpwstr/>
  </property>
  <property fmtid="{D5CDD505-2E9C-101B-9397-08002B2CF9AE}" pid="28" name="Objective-Date of Correspondence">
    <vt:lpwstr/>
  </property>
  <property fmtid="{D5CDD505-2E9C-101B-9397-08002B2CF9AE}" pid="29" name="Objective-Date Received">
    <vt:lpwstr/>
  </property>
  <property fmtid="{D5CDD505-2E9C-101B-9397-08002B2CF9AE}" pid="30" name="Objective-Senders Reference">
    <vt:lpwstr/>
  </property>
  <property fmtid="{D5CDD505-2E9C-101B-9397-08002B2CF9AE}" pid="31" name="Objective-E-Mail Address">
    <vt:lpwstr/>
  </property>
  <property fmtid="{D5CDD505-2E9C-101B-9397-08002B2CF9AE}" pid="32" name="Objective-Telephone">
    <vt:lpwstr/>
  </property>
  <property fmtid="{D5CDD505-2E9C-101B-9397-08002B2CF9AE}" pid="33" name="Objective-Address Line 1">
    <vt:lpwstr/>
  </property>
  <property fmtid="{D5CDD505-2E9C-101B-9397-08002B2CF9AE}" pid="34" name="Objective-Address Line 2">
    <vt:lpwstr/>
  </property>
  <property fmtid="{D5CDD505-2E9C-101B-9397-08002B2CF9AE}" pid="35" name="Objective-Suburb">
    <vt:lpwstr/>
  </property>
  <property fmtid="{D5CDD505-2E9C-101B-9397-08002B2CF9AE}" pid="36" name="Objective-Postcode">
    <vt:lpwstr/>
  </property>
  <property fmtid="{D5CDD505-2E9C-101B-9397-08002B2CF9AE}" pid="37" name="Objective-Description - Abstract">
    <vt:lpwstr/>
  </property>
  <property fmtid="{D5CDD505-2E9C-101B-9397-08002B2CF9AE}" pid="38" name="Objective-Action Officer">
    <vt:lpwstr/>
  </property>
  <property fmtid="{D5CDD505-2E9C-101B-9397-08002B2CF9AE}" pid="39" name="Objective-Delegator">
    <vt:lpwstr/>
  </property>
  <property fmtid="{D5CDD505-2E9C-101B-9397-08002B2CF9AE}" pid="40" name="Objective-Date Reply Due">
    <vt:lpwstr/>
  </property>
  <property fmtid="{D5CDD505-2E9C-101B-9397-08002B2CF9AE}" pid="41" name="Objective-Date Reply Sent">
    <vt:lpwstr/>
  </property>
  <property fmtid="{D5CDD505-2E9C-101B-9397-08002B2CF9AE}" pid="42" name="Objective-Connect Creator">
    <vt:lpwstr/>
  </property>
  <property fmtid="{D5CDD505-2E9C-101B-9397-08002B2CF9AE}" pid="43" name="Objective-Comment">
    <vt:lpwstr/>
  </property>
  <property fmtid="{D5CDD505-2E9C-101B-9397-08002B2CF9AE}" pid="44" name="Objective-Business Unit [system]">
    <vt:lpwstr>DHS:Community Services Directorate</vt:lpwstr>
  </property>
  <property fmtid="{D5CDD505-2E9C-101B-9397-08002B2CF9AE}" pid="45" name="Objective-Security Classification [system]">
    <vt:lpwstr>For Official Use Only (FOUO)</vt:lpwstr>
  </property>
  <property fmtid="{D5CDD505-2E9C-101B-9397-08002B2CF9AE}" pid="46" name="Objective-Document Type [system]">
    <vt:lpwstr>Report</vt:lpwstr>
  </property>
  <property fmtid="{D5CDD505-2E9C-101B-9397-08002B2CF9AE}" pid="47" name="Objective-Vital Record [system]">
    <vt:lpwstr>No</vt:lpwstr>
  </property>
  <property fmtid="{D5CDD505-2E9C-101B-9397-08002B2CF9AE}" pid="48" name="Objective-Vital Record Review Due Date [system]">
    <vt:lpwstr/>
  </property>
  <property fmtid="{D5CDD505-2E9C-101B-9397-08002B2CF9AE}" pid="49" name="Objective-Author Name [system]">
    <vt:lpwstr/>
  </property>
  <property fmtid="{D5CDD505-2E9C-101B-9397-08002B2CF9AE}" pid="50" name="Objective-Date of Correspondence [system]">
    <vt:lpwstr/>
  </property>
  <property fmtid="{D5CDD505-2E9C-101B-9397-08002B2CF9AE}" pid="51" name="Objective-Date Received [system]">
    <vt:lpwstr/>
  </property>
  <property fmtid="{D5CDD505-2E9C-101B-9397-08002B2CF9AE}" pid="52" name="Objective-Senders Reference [system]">
    <vt:lpwstr/>
  </property>
  <property fmtid="{D5CDD505-2E9C-101B-9397-08002B2CF9AE}" pid="53" name="Objective-E-Mail Address [system]">
    <vt:lpwstr/>
  </property>
  <property fmtid="{D5CDD505-2E9C-101B-9397-08002B2CF9AE}" pid="54" name="Objective-Telephone [system]">
    <vt:lpwstr/>
  </property>
  <property fmtid="{D5CDD505-2E9C-101B-9397-08002B2CF9AE}" pid="55" name="Objective-Address Line 1 [system]">
    <vt:lpwstr/>
  </property>
  <property fmtid="{D5CDD505-2E9C-101B-9397-08002B2CF9AE}" pid="56" name="Objective-Address Line 2 [system]">
    <vt:lpwstr/>
  </property>
  <property fmtid="{D5CDD505-2E9C-101B-9397-08002B2CF9AE}" pid="57" name="Objective-Suburb [system]">
    <vt:lpwstr/>
  </property>
  <property fmtid="{D5CDD505-2E9C-101B-9397-08002B2CF9AE}" pid="58" name="Objective-State [system]">
    <vt:lpwstr/>
  </property>
  <property fmtid="{D5CDD505-2E9C-101B-9397-08002B2CF9AE}" pid="59" name="Objective-Postcode [system]">
    <vt:lpwstr/>
  </property>
  <property fmtid="{D5CDD505-2E9C-101B-9397-08002B2CF9AE}" pid="60" name="Objective-Description - Abstract [system]">
    <vt:lpwstr/>
  </property>
  <property fmtid="{D5CDD505-2E9C-101B-9397-08002B2CF9AE}" pid="61" name="Objective-Action Officer [system]">
    <vt:lpwstr/>
  </property>
  <property fmtid="{D5CDD505-2E9C-101B-9397-08002B2CF9AE}" pid="62" name="Objective-Delegator [system]">
    <vt:lpwstr/>
  </property>
  <property fmtid="{D5CDD505-2E9C-101B-9397-08002B2CF9AE}" pid="63" name="Objective-Date Reply Due [system]">
    <vt:lpwstr/>
  </property>
  <property fmtid="{D5CDD505-2E9C-101B-9397-08002B2CF9AE}" pid="64" name="Objective-Date Reply Sent [system]">
    <vt:lpwstr/>
  </property>
  <property fmtid="{D5CDD505-2E9C-101B-9397-08002B2CF9AE}" pid="65" name="Objective-Connect Creator [system]">
    <vt:lpwstr/>
  </property>
</Properties>
</file>